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eniors" sheetId="1" r:id="rId1"/>
    <sheet name="Youth" sheetId="2" r:id="rId2"/>
    <sheet name="U12" sheetId="3" r:id="rId3"/>
  </sheets>
  <externalReferences>
    <externalReference r:id="rId6"/>
  </externalReferences>
  <definedNames>
    <definedName name="catgroup">'[1]Event'!$H$6:$K$24</definedName>
    <definedName name="riderlist">'[1]Riders'!$A$5:$R$505</definedName>
  </definedNames>
  <calcPr fullCalcOnLoad="1"/>
</workbook>
</file>

<file path=xl/sharedStrings.xml><?xml version="1.0" encoding="utf-8"?>
<sst xmlns="http://schemas.openxmlformats.org/spreadsheetml/2006/main" count="183" uniqueCount="94">
  <si>
    <t>Red Rose Olympic</t>
  </si>
  <si>
    <t>Date:</t>
  </si>
  <si>
    <t xml:space="preserve">Race: </t>
  </si>
  <si>
    <t>Red Rose Olympic Cross NW1</t>
  </si>
  <si>
    <t>Pos</t>
  </si>
  <si>
    <t>Race No</t>
  </si>
  <si>
    <t>Name</t>
  </si>
  <si>
    <t>Club</t>
  </si>
  <si>
    <t>Cat</t>
  </si>
  <si>
    <t>Laps Down</t>
  </si>
  <si>
    <t>Billy Harding</t>
  </si>
  <si>
    <t>Paul Milnes/Bradford Olympic RC</t>
  </si>
  <si>
    <t>U16</t>
  </si>
  <si>
    <t>Edwyn Oliver-Evans</t>
  </si>
  <si>
    <t>East Bradford CC</t>
  </si>
  <si>
    <t>Ashley Clitheroe</t>
  </si>
  <si>
    <t>Alex Webb</t>
  </si>
  <si>
    <t>Lyme RC</t>
  </si>
  <si>
    <t>Robert Armstrong</t>
  </si>
  <si>
    <t>Bill Nickson - Raleigh</t>
  </si>
  <si>
    <t>Andrew Nixon</t>
  </si>
  <si>
    <t>Sam Birchall</t>
  </si>
  <si>
    <t>Oliver Payton</t>
  </si>
  <si>
    <t>Cycle Sport Pendle</t>
  </si>
  <si>
    <t>Christian Braybrooke</t>
  </si>
  <si>
    <t>Sport City Velo</t>
  </si>
  <si>
    <t>Alex Braybrooke</t>
  </si>
  <si>
    <t>Ffion James</t>
  </si>
  <si>
    <t>Abergavenny RC</t>
  </si>
  <si>
    <t>Adam Hartley</t>
  </si>
  <si>
    <t>Eastlands Velo</t>
  </si>
  <si>
    <t>Bill Cooper</t>
  </si>
  <si>
    <t>Joe Westwood</t>
  </si>
  <si>
    <t>Jessica Wilkinson</t>
  </si>
  <si>
    <t>Birkenhead NE CC</t>
  </si>
  <si>
    <t>Caroline Humphreys</t>
  </si>
  <si>
    <t>Moira Davies</t>
  </si>
  <si>
    <t>Bailey Payne</t>
  </si>
  <si>
    <t>Martha Gill</t>
  </si>
  <si>
    <t>Bolton Hot Wheels</t>
  </si>
  <si>
    <t>Connor French</t>
  </si>
  <si>
    <t>Helena Preece</t>
  </si>
  <si>
    <t>U14G</t>
  </si>
  <si>
    <t>U14</t>
  </si>
  <si>
    <t>Joseph Armstrong</t>
  </si>
  <si>
    <t>U12</t>
  </si>
  <si>
    <t>Border City Wheelers</t>
  </si>
  <si>
    <t>Megan James</t>
  </si>
  <si>
    <t>Nathan Hawthorn</t>
  </si>
  <si>
    <t>Solomen Kerfoot-Robson</t>
  </si>
  <si>
    <t>Rhos-on-Sea</t>
  </si>
  <si>
    <t>Lewis Hartley</t>
  </si>
  <si>
    <t>Sam Hollingworth</t>
  </si>
  <si>
    <t>Dexter Sparrow</t>
  </si>
  <si>
    <t>BYCA</t>
  </si>
  <si>
    <t>Matthew Braybrooke</t>
  </si>
  <si>
    <t>Anna Armstrong</t>
  </si>
  <si>
    <t>Alistair Leivers</t>
  </si>
  <si>
    <t>Jack Barlow</t>
  </si>
  <si>
    <t>Tyler Koch</t>
  </si>
  <si>
    <t>Adam Nelson</t>
  </si>
  <si>
    <t>Alfie Payne</t>
  </si>
  <si>
    <t>Sam Murray</t>
  </si>
  <si>
    <t>Westbrook Cycles/Scott</t>
  </si>
  <si>
    <t>James Bethell</t>
  </si>
  <si>
    <t>Macclesfield Wheelers</t>
  </si>
  <si>
    <t>Dominic Rutter</t>
  </si>
  <si>
    <t>Jack Dorrington</t>
  </si>
  <si>
    <t>Here Come the Belgians</t>
  </si>
  <si>
    <t>Luke</t>
  </si>
  <si>
    <t>Mylene</t>
  </si>
  <si>
    <t>Salt Ayre Cog Set</t>
  </si>
  <si>
    <t>Freya Duviai</t>
  </si>
  <si>
    <t>Olivia Braybrooke</t>
  </si>
  <si>
    <t>Ellis Murray</t>
  </si>
  <si>
    <t>Tilly Barlow</t>
  </si>
  <si>
    <t>Ella Dorrington</t>
  </si>
  <si>
    <t>Archie Oldham</t>
  </si>
  <si>
    <t>U8</t>
  </si>
  <si>
    <t>U8G</t>
  </si>
  <si>
    <t>U10G</t>
  </si>
  <si>
    <t>U12G</t>
  </si>
  <si>
    <t>U10</t>
  </si>
  <si>
    <t>Results - U12</t>
  </si>
  <si>
    <t>Results - Youth</t>
  </si>
  <si>
    <t>Race:</t>
  </si>
  <si>
    <t>Date</t>
  </si>
  <si>
    <t>Race Num</t>
  </si>
  <si>
    <t>License</t>
  </si>
  <si>
    <t>Cat Group</t>
  </si>
  <si>
    <t>Results - S/J/V/W</t>
  </si>
  <si>
    <t>W</t>
  </si>
  <si>
    <t>d</t>
  </si>
  <si>
    <t>UA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</si>
</sst>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4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d_Rose_Olympic_Sept_2010_results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"/>
      <sheetName val="Sign On Sheets"/>
      <sheetName val="Result"/>
      <sheetName val="DNF"/>
      <sheetName val="Trace"/>
      <sheetName val="Riders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astlap"/>
      <sheetName val="Laps"/>
      <sheetName val="League"/>
      <sheetName val="HELP"/>
    </sheetNames>
    <sheetDataSet>
      <sheetData sheetId="0">
        <row r="5">
          <cell r="B5" t="str">
            <v>Red Rose Olympic Cross NW1</v>
          </cell>
        </row>
        <row r="6">
          <cell r="B6">
            <v>40439</v>
          </cell>
          <cell r="H6" t="str">
            <v>x</v>
          </cell>
          <cell r="I6">
            <v>0</v>
          </cell>
          <cell r="K6" t="str">
            <v>X</v>
          </cell>
        </row>
        <row r="7">
          <cell r="H7" t="str">
            <v>J</v>
          </cell>
          <cell r="I7">
            <v>5</v>
          </cell>
          <cell r="K7" t="str">
            <v>J</v>
          </cell>
        </row>
        <row r="8">
          <cell r="H8" t="str">
            <v>JW</v>
          </cell>
          <cell r="I8">
            <v>1</v>
          </cell>
          <cell r="K8" t="str">
            <v>W</v>
          </cell>
        </row>
        <row r="9">
          <cell r="H9" t="str">
            <v>U23</v>
          </cell>
          <cell r="I9">
            <v>4</v>
          </cell>
          <cell r="K9" t="str">
            <v>S</v>
          </cell>
        </row>
        <row r="10">
          <cell r="H10" t="str">
            <v>S</v>
          </cell>
          <cell r="I10">
            <v>45</v>
          </cell>
          <cell r="K10" t="str">
            <v>S</v>
          </cell>
        </row>
        <row r="11">
          <cell r="H11" t="str">
            <v>V40</v>
          </cell>
          <cell r="I11">
            <v>26</v>
          </cell>
          <cell r="K11" t="str">
            <v>V</v>
          </cell>
        </row>
        <row r="12">
          <cell r="H12" t="str">
            <v>V45</v>
          </cell>
          <cell r="I12">
            <v>15</v>
          </cell>
          <cell r="K12" t="str">
            <v>V</v>
          </cell>
        </row>
        <row r="13">
          <cell r="H13" t="str">
            <v>V50</v>
          </cell>
          <cell r="I13">
            <v>9</v>
          </cell>
          <cell r="K13" t="str">
            <v>V</v>
          </cell>
        </row>
        <row r="14">
          <cell r="H14" t="str">
            <v>V55</v>
          </cell>
          <cell r="I14">
            <v>1</v>
          </cell>
          <cell r="K14" t="str">
            <v>V</v>
          </cell>
        </row>
        <row r="15">
          <cell r="H15" t="str">
            <v>V60</v>
          </cell>
          <cell r="I15">
            <v>2</v>
          </cell>
          <cell r="K15" t="str">
            <v>V</v>
          </cell>
        </row>
        <row r="16">
          <cell r="H16" t="str">
            <v>V65</v>
          </cell>
          <cell r="I16">
            <v>2</v>
          </cell>
          <cell r="K16" t="str">
            <v>V</v>
          </cell>
        </row>
        <row r="17">
          <cell r="H17" t="str">
            <v>V70</v>
          </cell>
          <cell r="I17">
            <v>1</v>
          </cell>
          <cell r="K17" t="str">
            <v>V</v>
          </cell>
        </row>
        <row r="18">
          <cell r="H18" t="str">
            <v>W</v>
          </cell>
          <cell r="I18">
            <v>4</v>
          </cell>
          <cell r="K18" t="str">
            <v>W</v>
          </cell>
        </row>
        <row r="19">
          <cell r="H19" t="str">
            <v>U12B</v>
          </cell>
          <cell r="I19">
            <v>0</v>
          </cell>
          <cell r="K19" t="str">
            <v>U12</v>
          </cell>
        </row>
        <row r="20">
          <cell r="H20" t="str">
            <v>U12G</v>
          </cell>
          <cell r="I20">
            <v>0</v>
          </cell>
          <cell r="K20" t="str">
            <v>U12</v>
          </cell>
        </row>
        <row r="21">
          <cell r="H21" t="str">
            <v>U14B</v>
          </cell>
          <cell r="I21">
            <v>0</v>
          </cell>
          <cell r="K21" t="str">
            <v>Y</v>
          </cell>
        </row>
        <row r="22">
          <cell r="H22" t="str">
            <v>U14G</v>
          </cell>
          <cell r="I22">
            <v>0</v>
          </cell>
          <cell r="K22" t="str">
            <v>Y</v>
          </cell>
        </row>
        <row r="23">
          <cell r="H23" t="str">
            <v>U16B</v>
          </cell>
          <cell r="I23">
            <v>0</v>
          </cell>
          <cell r="K23" t="str">
            <v>Y</v>
          </cell>
        </row>
        <row r="24">
          <cell r="H24" t="str">
            <v>U16G</v>
          </cell>
          <cell r="I24">
            <v>0</v>
          </cell>
          <cell r="K24" t="str">
            <v>Y</v>
          </cell>
        </row>
      </sheetData>
      <sheetData sheetId="5">
        <row r="5">
          <cell r="A5" t="str">
            <v>RaceNum</v>
          </cell>
          <cell r="B5" t="str">
            <v>League Member</v>
          </cell>
          <cell r="C5" t="str">
            <v>Name</v>
          </cell>
          <cell r="D5" t="str">
            <v>Club</v>
          </cell>
          <cell r="E5" t="str">
            <v>Gender</v>
          </cell>
          <cell r="F5" t="str">
            <v>Year of Birth</v>
          </cell>
          <cell r="G5" t="str">
            <v>Cat</v>
          </cell>
          <cell r="H5" t="str">
            <v>Actual Cat</v>
          </cell>
          <cell r="I5" t="str">
            <v>Mem No or Surcharge (d)</v>
          </cell>
          <cell r="J5" t="str">
            <v>Tel No</v>
          </cell>
          <cell r="K5" t="str">
            <v>League No (if different)</v>
          </cell>
          <cell r="L5" t="str">
            <v>Name</v>
          </cell>
          <cell r="M5" t="str">
            <v>Address 1</v>
          </cell>
          <cell r="N5" t="str">
            <v>Address 2</v>
          </cell>
          <cell r="P5" t="str">
            <v>Post Code</v>
          </cell>
          <cell r="Q5" t="str">
            <v>Tel No</v>
          </cell>
          <cell r="R5" t="str">
            <v>e-mail</v>
          </cell>
        </row>
        <row r="6">
          <cell r="A6">
            <v>1</v>
          </cell>
          <cell r="B6">
            <v>1</v>
          </cell>
          <cell r="C6" t="str">
            <v>Dean Smith</v>
          </cell>
          <cell r="D6" t="str">
            <v>L'pool Century RC</v>
          </cell>
          <cell r="E6" t="str">
            <v>m</v>
          </cell>
          <cell r="F6">
            <v>1968</v>
          </cell>
          <cell r="G6" t="str">
            <v>V40</v>
          </cell>
          <cell r="H6" t="str">
            <v>V40</v>
          </cell>
          <cell r="I6">
            <v>706519</v>
          </cell>
          <cell r="J6" t="str">
            <v>07808 007158</v>
          </cell>
          <cell r="L6" t="str">
            <v/>
          </cell>
        </row>
        <row r="7">
          <cell r="A7">
            <v>2</v>
          </cell>
          <cell r="B7">
            <v>1</v>
          </cell>
          <cell r="C7" t="str">
            <v>Steve Artingsall</v>
          </cell>
          <cell r="D7" t="str">
            <v>Zodiac CRC</v>
          </cell>
          <cell r="E7" t="str">
            <v>m</v>
          </cell>
          <cell r="F7">
            <v>1959</v>
          </cell>
          <cell r="G7" t="str">
            <v>V45</v>
          </cell>
          <cell r="H7" t="str">
            <v>V50</v>
          </cell>
          <cell r="I7">
            <v>428094</v>
          </cell>
          <cell r="J7" t="str">
            <v>01613706277</v>
          </cell>
          <cell r="L7" t="str">
            <v/>
          </cell>
        </row>
        <row r="8">
          <cell r="A8">
            <v>3</v>
          </cell>
          <cell r="B8">
            <v>1</v>
          </cell>
          <cell r="C8" t="str">
            <v>Ian Small</v>
          </cell>
          <cell r="D8" t="str">
            <v>Zodiac CRC</v>
          </cell>
          <cell r="E8" t="str">
            <v>m</v>
          </cell>
          <cell r="F8">
            <v>1936</v>
          </cell>
          <cell r="G8" t="str">
            <v>V70</v>
          </cell>
          <cell r="H8" t="str">
            <v>V70</v>
          </cell>
          <cell r="I8">
            <v>400464</v>
          </cell>
          <cell r="J8" t="str">
            <v>01719730154</v>
          </cell>
          <cell r="L8" t="str">
            <v/>
          </cell>
        </row>
        <row r="9">
          <cell r="A9">
            <v>4</v>
          </cell>
          <cell r="B9">
            <v>1</v>
          </cell>
          <cell r="C9" t="str">
            <v>Jenni Rowlands</v>
          </cell>
          <cell r="D9" t="str">
            <v>Liverpool Mercury ( Dolan)</v>
          </cell>
          <cell r="E9" t="str">
            <v>f</v>
          </cell>
          <cell r="F9">
            <v>1985</v>
          </cell>
          <cell r="G9" t="str">
            <v>W</v>
          </cell>
          <cell r="H9" t="str">
            <v>W</v>
          </cell>
          <cell r="I9">
            <v>434576</v>
          </cell>
          <cell r="J9" t="str">
            <v>01512229631</v>
          </cell>
          <cell r="L9" t="str">
            <v/>
          </cell>
        </row>
        <row r="10">
          <cell r="A10">
            <v>5</v>
          </cell>
          <cell r="B10">
            <v>1</v>
          </cell>
          <cell r="C10" t="str">
            <v>Jim Stanistreet</v>
          </cell>
          <cell r="D10" t="str">
            <v>Liverpool Mercury ( Dolan)</v>
          </cell>
          <cell r="E10" t="str">
            <v>m</v>
          </cell>
          <cell r="F10">
            <v>1941</v>
          </cell>
          <cell r="G10" t="str">
            <v>V60</v>
          </cell>
          <cell r="H10" t="str">
            <v>V65</v>
          </cell>
          <cell r="I10">
            <v>437842</v>
          </cell>
          <cell r="J10" t="str">
            <v>0151 4262580</v>
          </cell>
          <cell r="L10" t="str">
            <v/>
          </cell>
        </row>
        <row r="11">
          <cell r="A11">
            <v>6</v>
          </cell>
          <cell r="B11">
            <v>1</v>
          </cell>
          <cell r="C11" t="str">
            <v>David Smith</v>
          </cell>
          <cell r="D11" t="str">
            <v>UA</v>
          </cell>
          <cell r="E11" t="str">
            <v>m</v>
          </cell>
          <cell r="F11">
            <v>1970</v>
          </cell>
          <cell r="G11" t="str">
            <v>S</v>
          </cell>
          <cell r="H11" t="str">
            <v>V40</v>
          </cell>
          <cell r="I11">
            <v>704710</v>
          </cell>
          <cell r="J11" t="str">
            <v>01772 62370</v>
          </cell>
          <cell r="L11" t="str">
            <v/>
          </cell>
        </row>
        <row r="12">
          <cell r="A12">
            <v>7</v>
          </cell>
          <cell r="B12">
            <v>1</v>
          </cell>
          <cell r="C12" t="str">
            <v>Reg Stanistreet</v>
          </cell>
          <cell r="D12" t="str">
            <v>Liverpool Mercury ( Dolan)</v>
          </cell>
          <cell r="E12" t="str">
            <v>m</v>
          </cell>
          <cell r="F12">
            <v>1945</v>
          </cell>
          <cell r="G12" t="str">
            <v>V60</v>
          </cell>
          <cell r="H12" t="str">
            <v>V65</v>
          </cell>
          <cell r="I12">
            <v>445575</v>
          </cell>
          <cell r="J12" t="str">
            <v>0151 9206417</v>
          </cell>
          <cell r="L12" t="str">
            <v/>
          </cell>
        </row>
        <row r="13">
          <cell r="A13">
            <v>8</v>
          </cell>
          <cell r="B13">
            <v>1</v>
          </cell>
          <cell r="C13" t="str">
            <v>Paul Whatmough</v>
          </cell>
          <cell r="D13" t="str">
            <v>Shepherds Cycles </v>
          </cell>
          <cell r="E13" t="str">
            <v>m</v>
          </cell>
          <cell r="F13">
            <v>1966</v>
          </cell>
          <cell r="G13" t="str">
            <v>V40</v>
          </cell>
          <cell r="H13" t="str">
            <v>V40</v>
          </cell>
          <cell r="I13">
            <v>404545</v>
          </cell>
          <cell r="J13" t="str">
            <v>01706 361849</v>
          </cell>
          <cell r="L13" t="str">
            <v/>
          </cell>
        </row>
        <row r="14">
          <cell r="A14">
            <v>9</v>
          </cell>
          <cell r="B14">
            <v>1</v>
          </cell>
          <cell r="C14" t="str">
            <v>Andy Stanistreet</v>
          </cell>
          <cell r="D14" t="str">
            <v>Liverpool Mercury ( Dolan)</v>
          </cell>
          <cell r="E14" t="str">
            <v>m</v>
          </cell>
          <cell r="F14">
            <v>1970</v>
          </cell>
          <cell r="G14" t="str">
            <v>S</v>
          </cell>
          <cell r="H14" t="str">
            <v>V40</v>
          </cell>
          <cell r="I14">
            <v>451271</v>
          </cell>
          <cell r="J14" t="str">
            <v>0151 9249792</v>
          </cell>
          <cell r="L14" t="str">
            <v/>
          </cell>
        </row>
        <row r="15">
          <cell r="A15">
            <v>10</v>
          </cell>
          <cell r="B15">
            <v>1</v>
          </cell>
          <cell r="C15" t="str">
            <v>Duncan Astle</v>
          </cell>
          <cell r="D15" t="str">
            <v>Here come the Belgiums</v>
          </cell>
          <cell r="E15" t="str">
            <v>m</v>
          </cell>
          <cell r="F15">
            <v>1971</v>
          </cell>
          <cell r="G15" t="str">
            <v>S</v>
          </cell>
          <cell r="H15" t="str">
            <v>S</v>
          </cell>
          <cell r="I15">
            <v>720241</v>
          </cell>
          <cell r="J15" t="str">
            <v>0161 4840118</v>
          </cell>
          <cell r="L15" t="str">
            <v/>
          </cell>
        </row>
        <row r="16">
          <cell r="A16">
            <v>11</v>
          </cell>
          <cell r="B16">
            <v>1</v>
          </cell>
          <cell r="C16" t="str">
            <v>John Stanistreet</v>
          </cell>
          <cell r="D16" t="str">
            <v>Liverpool Mercury ( Dolan)</v>
          </cell>
          <cell r="E16" t="str">
            <v>m</v>
          </cell>
          <cell r="F16">
            <v>1955</v>
          </cell>
          <cell r="G16" t="str">
            <v>V50</v>
          </cell>
          <cell r="H16" t="str">
            <v>V55</v>
          </cell>
          <cell r="I16">
            <v>422481</v>
          </cell>
          <cell r="J16" t="str">
            <v>0151 286</v>
          </cell>
          <cell r="L16" t="str">
            <v/>
          </cell>
        </row>
        <row r="17">
          <cell r="A17">
            <v>12</v>
          </cell>
          <cell r="B17">
            <v>1</v>
          </cell>
          <cell r="C17" t="str">
            <v>Mick Style</v>
          </cell>
          <cell r="D17" t="str">
            <v>Manchester Whlrs</v>
          </cell>
          <cell r="E17" t="str">
            <v>m</v>
          </cell>
          <cell r="F17">
            <v>1963</v>
          </cell>
          <cell r="G17" t="str">
            <v>V45</v>
          </cell>
          <cell r="H17" t="str">
            <v>V45</v>
          </cell>
          <cell r="I17">
            <v>441935</v>
          </cell>
          <cell r="J17" t="str">
            <v>07801633432</v>
          </cell>
          <cell r="L17" t="str">
            <v/>
          </cell>
        </row>
        <row r="18">
          <cell r="A18">
            <v>13</v>
          </cell>
          <cell r="B18">
            <v>1</v>
          </cell>
          <cell r="C18" t="str">
            <v>Clive Wilkinson</v>
          </cell>
          <cell r="D18" t="str">
            <v>BNECC</v>
          </cell>
          <cell r="E18" t="str">
            <v>m</v>
          </cell>
          <cell r="F18">
            <v>1963</v>
          </cell>
          <cell r="G18" t="str">
            <v>V45</v>
          </cell>
          <cell r="H18" t="str">
            <v>V45</v>
          </cell>
          <cell r="I18">
            <v>713008</v>
          </cell>
          <cell r="J18" t="str">
            <v>0151 3277566</v>
          </cell>
          <cell r="L18" t="str">
            <v/>
          </cell>
        </row>
        <row r="19">
          <cell r="A19">
            <v>14</v>
          </cell>
          <cell r="B19">
            <v>1</v>
          </cell>
          <cell r="C19" t="str">
            <v>Kevan Underhill</v>
          </cell>
          <cell r="D19" t="str">
            <v>Weaver Valley CC</v>
          </cell>
          <cell r="E19" t="str">
            <v>m</v>
          </cell>
          <cell r="F19">
            <v>1958</v>
          </cell>
          <cell r="G19" t="str">
            <v>V50</v>
          </cell>
          <cell r="H19" t="str">
            <v>V50</v>
          </cell>
          <cell r="I19">
            <v>708747</v>
          </cell>
          <cell r="J19" t="str">
            <v>0160646709</v>
          </cell>
          <cell r="L19" t="str">
            <v/>
          </cell>
        </row>
        <row r="20">
          <cell r="A20">
            <v>15</v>
          </cell>
          <cell r="B20">
            <v>1</v>
          </cell>
          <cell r="C20" t="str">
            <v>Eleanor Underhill</v>
          </cell>
          <cell r="D20" t="str">
            <v>Weaver Valley CC</v>
          </cell>
          <cell r="E20" t="str">
            <v>f</v>
          </cell>
          <cell r="F20">
            <v>1959</v>
          </cell>
          <cell r="G20" t="str">
            <v>W</v>
          </cell>
          <cell r="H20" t="str">
            <v>W</v>
          </cell>
          <cell r="I20">
            <v>710557</v>
          </cell>
          <cell r="J20" t="str">
            <v>0160646709</v>
          </cell>
          <cell r="L20" t="str">
            <v/>
          </cell>
        </row>
        <row r="21">
          <cell r="A21">
            <v>16</v>
          </cell>
          <cell r="B21">
            <v>1</v>
          </cell>
          <cell r="C21" t="str">
            <v>Martin  Woffindin</v>
          </cell>
          <cell r="D21" t="str">
            <v>Sports City Velo</v>
          </cell>
          <cell r="E21" t="str">
            <v>m</v>
          </cell>
          <cell r="F21">
            <v>1992</v>
          </cell>
          <cell r="G21" t="str">
            <v>J</v>
          </cell>
          <cell r="H21" t="str">
            <v>U23</v>
          </cell>
          <cell r="I21">
            <v>436102</v>
          </cell>
          <cell r="J21" t="str">
            <v>01282459547</v>
          </cell>
          <cell r="L21" t="str">
            <v/>
          </cell>
        </row>
        <row r="22">
          <cell r="A22">
            <v>17</v>
          </cell>
          <cell r="B22">
            <v>1</v>
          </cell>
          <cell r="C22" t="str">
            <v>Len Woffindin</v>
          </cell>
          <cell r="D22" t="str">
            <v>Sports City Velo</v>
          </cell>
          <cell r="E22" t="str">
            <v>m</v>
          </cell>
          <cell r="F22">
            <v>1961</v>
          </cell>
          <cell r="G22" t="str">
            <v>V45</v>
          </cell>
          <cell r="H22" t="str">
            <v>V45</v>
          </cell>
          <cell r="I22">
            <v>436103</v>
          </cell>
          <cell r="J22" t="str">
            <v>01282459547</v>
          </cell>
          <cell r="L22" t="str">
            <v/>
          </cell>
        </row>
        <row r="23">
          <cell r="A23">
            <v>18</v>
          </cell>
          <cell r="B23">
            <v>1</v>
          </cell>
          <cell r="C23" t="str">
            <v>Phillip Mykytiuk</v>
          </cell>
          <cell r="D23" t="str">
            <v>West Pennine RC</v>
          </cell>
          <cell r="E23" t="str">
            <v>m</v>
          </cell>
          <cell r="F23">
            <v>1984</v>
          </cell>
          <cell r="G23" t="str">
            <v>S</v>
          </cell>
          <cell r="H23" t="str">
            <v>S</v>
          </cell>
          <cell r="I23">
            <v>463534</v>
          </cell>
          <cell r="J23" t="str">
            <v>07762221995</v>
          </cell>
          <cell r="L23" t="str">
            <v/>
          </cell>
        </row>
        <row r="24">
          <cell r="A24">
            <v>19</v>
          </cell>
          <cell r="B24">
            <v>1</v>
          </cell>
          <cell r="C24" t="str">
            <v>Martin Sackfield</v>
          </cell>
          <cell r="D24" t="str">
            <v>Leigh Premier RC</v>
          </cell>
          <cell r="E24" t="str">
            <v>m</v>
          </cell>
          <cell r="F24">
            <v>1968</v>
          </cell>
          <cell r="G24" t="str">
            <v>V40</v>
          </cell>
          <cell r="H24" t="str">
            <v>V40</v>
          </cell>
          <cell r="I24">
            <v>416612</v>
          </cell>
          <cell r="J24" t="str">
            <v>01942804372</v>
          </cell>
          <cell r="L24" t="str">
            <v/>
          </cell>
        </row>
        <row r="25">
          <cell r="A25">
            <v>20</v>
          </cell>
          <cell r="B25">
            <v>1</v>
          </cell>
          <cell r="C25" t="str">
            <v>Stef Chandler</v>
          </cell>
          <cell r="D25" t="str">
            <v>Horwich CC</v>
          </cell>
          <cell r="E25" t="str">
            <v>m</v>
          </cell>
          <cell r="F25">
            <v>1970</v>
          </cell>
          <cell r="G25" t="str">
            <v>S</v>
          </cell>
          <cell r="H25" t="str">
            <v>V40</v>
          </cell>
          <cell r="I25">
            <v>423723</v>
          </cell>
          <cell r="J25" t="str">
            <v>0782 7310718</v>
          </cell>
          <cell r="L25" t="str">
            <v/>
          </cell>
        </row>
        <row r="26">
          <cell r="A26">
            <v>21</v>
          </cell>
          <cell r="B26">
            <v>1</v>
          </cell>
          <cell r="C26" t="str">
            <v>Graham Kennerley</v>
          </cell>
          <cell r="D26" t="str">
            <v>Lancaster CC</v>
          </cell>
          <cell r="E26" t="str">
            <v>m</v>
          </cell>
          <cell r="F26">
            <v>1957</v>
          </cell>
          <cell r="G26" t="str">
            <v>V50</v>
          </cell>
          <cell r="H26" t="str">
            <v>V50</v>
          </cell>
          <cell r="I26">
            <v>713835</v>
          </cell>
          <cell r="J26" t="str">
            <v>01524770995</v>
          </cell>
          <cell r="L26" t="str">
            <v/>
          </cell>
        </row>
        <row r="27">
          <cell r="A27">
            <v>22</v>
          </cell>
          <cell r="B27">
            <v>1</v>
          </cell>
          <cell r="C27" t="str">
            <v>Sophie Gore</v>
          </cell>
          <cell r="D27" t="str">
            <v>Sports City Velo</v>
          </cell>
          <cell r="E27" t="str">
            <v>f</v>
          </cell>
          <cell r="F27">
            <v>1993</v>
          </cell>
          <cell r="G27" t="str">
            <v>W</v>
          </cell>
          <cell r="H27" t="str">
            <v>JW</v>
          </cell>
          <cell r="I27">
            <v>431685</v>
          </cell>
          <cell r="J27" t="str">
            <v>01204698356</v>
          </cell>
          <cell r="L27" t="str">
            <v/>
          </cell>
        </row>
        <row r="28">
          <cell r="A28">
            <v>23</v>
          </cell>
          <cell r="B28">
            <v>1</v>
          </cell>
          <cell r="C28" t="str">
            <v>Dave Headon</v>
          </cell>
          <cell r="D28" t="str">
            <v>Horwich CC</v>
          </cell>
          <cell r="E28" t="str">
            <v>m</v>
          </cell>
          <cell r="F28">
            <v>1964</v>
          </cell>
          <cell r="G28" t="str">
            <v>V45</v>
          </cell>
          <cell r="H28" t="str">
            <v>V45</v>
          </cell>
          <cell r="I28">
            <v>409522</v>
          </cell>
          <cell r="J28" t="str">
            <v>01204660711</v>
          </cell>
          <cell r="L28" t="str">
            <v/>
          </cell>
        </row>
        <row r="29">
          <cell r="A29">
            <v>24</v>
          </cell>
          <cell r="B29">
            <v>1</v>
          </cell>
          <cell r="C29" t="str">
            <v>Adam Palmer</v>
          </cell>
          <cell r="D29" t="str">
            <v>Horwich CC</v>
          </cell>
          <cell r="E29" t="str">
            <v>m</v>
          </cell>
          <cell r="F29">
            <v>1979</v>
          </cell>
          <cell r="G29" t="str">
            <v>S</v>
          </cell>
          <cell r="H29" t="str">
            <v>S</v>
          </cell>
          <cell r="I29">
            <v>709602</v>
          </cell>
          <cell r="J29" t="str">
            <v>01257268750</v>
          </cell>
          <cell r="L29" t="str">
            <v/>
          </cell>
        </row>
        <row r="30">
          <cell r="A30">
            <v>25</v>
          </cell>
          <cell r="B30">
            <v>1</v>
          </cell>
          <cell r="C30" t="str">
            <v>Ray Pugh</v>
          </cell>
          <cell r="D30" t="str">
            <v>Liverpool Mercury ( Dolan)</v>
          </cell>
          <cell r="E30" t="str">
            <v>m</v>
          </cell>
          <cell r="F30">
            <v>1956</v>
          </cell>
          <cell r="G30" t="str">
            <v>V50</v>
          </cell>
          <cell r="H30" t="str">
            <v>V50</v>
          </cell>
          <cell r="I30">
            <v>427187</v>
          </cell>
          <cell r="J30" t="str">
            <v>07834 162557</v>
          </cell>
          <cell r="L30" t="str">
            <v/>
          </cell>
        </row>
        <row r="31">
          <cell r="A31">
            <v>26</v>
          </cell>
          <cell r="B31">
            <v>1</v>
          </cell>
          <cell r="C31" t="str">
            <v>Colin Armstrong</v>
          </cell>
          <cell r="D31" t="str">
            <v>Ribble Valley Juniors</v>
          </cell>
          <cell r="E31" t="str">
            <v>m</v>
          </cell>
          <cell r="F31">
            <v>1969</v>
          </cell>
          <cell r="G31" t="str">
            <v>V40</v>
          </cell>
          <cell r="H31" t="str">
            <v>V40</v>
          </cell>
          <cell r="I31">
            <v>403210</v>
          </cell>
          <cell r="J31" t="str">
            <v>07940855100</v>
          </cell>
          <cell r="L31" t="str">
            <v/>
          </cell>
        </row>
        <row r="32">
          <cell r="A32">
            <v>27</v>
          </cell>
          <cell r="B32">
            <v>1</v>
          </cell>
          <cell r="C32" t="str">
            <v>Colin Humphreys</v>
          </cell>
          <cell r="D32" t="str">
            <v>Red Rose Olympic</v>
          </cell>
          <cell r="E32" t="str">
            <v>m</v>
          </cell>
          <cell r="F32">
            <v>1962</v>
          </cell>
          <cell r="G32" t="str">
            <v>V45</v>
          </cell>
          <cell r="H32" t="str">
            <v>V45</v>
          </cell>
          <cell r="I32">
            <v>443460</v>
          </cell>
          <cell r="J32" t="str">
            <v>0704706462</v>
          </cell>
          <cell r="L32" t="str">
            <v/>
          </cell>
        </row>
        <row r="33">
          <cell r="A33">
            <v>28</v>
          </cell>
          <cell r="B33">
            <v>1</v>
          </cell>
          <cell r="C33" t="str">
            <v>Joe Allen</v>
          </cell>
          <cell r="D33" t="str">
            <v>Evans Cycles</v>
          </cell>
          <cell r="E33" t="str">
            <v>m</v>
          </cell>
          <cell r="F33">
            <v>1990</v>
          </cell>
          <cell r="G33" t="str">
            <v>U23</v>
          </cell>
          <cell r="H33" t="str">
            <v>U23</v>
          </cell>
          <cell r="I33">
            <v>424545</v>
          </cell>
          <cell r="J33" t="str">
            <v>07838067124</v>
          </cell>
          <cell r="L33" t="str">
            <v/>
          </cell>
        </row>
        <row r="34">
          <cell r="A34">
            <v>29</v>
          </cell>
          <cell r="B34">
            <v>1</v>
          </cell>
          <cell r="C34" t="str">
            <v>Jack Cooper</v>
          </cell>
          <cell r="D34" t="str">
            <v>Red Rose Olympic</v>
          </cell>
          <cell r="E34" t="str">
            <v>m</v>
          </cell>
          <cell r="F34">
            <v>1993</v>
          </cell>
          <cell r="G34" t="str">
            <v>J</v>
          </cell>
          <cell r="H34" t="str">
            <v>J</v>
          </cell>
          <cell r="I34">
            <v>706901</v>
          </cell>
          <cell r="J34" t="str">
            <v>01772739 XXX</v>
          </cell>
          <cell r="L34" t="str">
            <v/>
          </cell>
        </row>
        <row r="35">
          <cell r="A35">
            <v>30</v>
          </cell>
          <cell r="B35">
            <v>1</v>
          </cell>
          <cell r="C35" t="str">
            <v>Peter Fairclough</v>
          </cell>
          <cell r="D35" t="str">
            <v>Red Rose Olympic</v>
          </cell>
          <cell r="E35" t="str">
            <v>m</v>
          </cell>
          <cell r="F35">
            <v>1964</v>
          </cell>
          <cell r="G35" t="str">
            <v>V45</v>
          </cell>
          <cell r="H35" t="str">
            <v>V45</v>
          </cell>
          <cell r="I35" t="str">
            <v>d</v>
          </cell>
          <cell r="J35" t="str">
            <v>01772739129</v>
          </cell>
          <cell r="L35" t="str">
            <v/>
          </cell>
        </row>
        <row r="36">
          <cell r="A36">
            <v>31</v>
          </cell>
          <cell r="B36">
            <v>1</v>
          </cell>
          <cell r="C36" t="str">
            <v>Andrew Davies</v>
          </cell>
          <cell r="D36" t="str">
            <v>Horwich CC</v>
          </cell>
          <cell r="E36" t="str">
            <v>m</v>
          </cell>
          <cell r="F36">
            <v>1991</v>
          </cell>
          <cell r="G36" t="str">
            <v>U23</v>
          </cell>
          <cell r="H36" t="str">
            <v>U23</v>
          </cell>
          <cell r="I36">
            <v>468668</v>
          </cell>
          <cell r="J36" t="str">
            <v>01204436820</v>
          </cell>
          <cell r="L36" t="str">
            <v/>
          </cell>
        </row>
        <row r="37">
          <cell r="A37">
            <v>32</v>
          </cell>
          <cell r="B37">
            <v>1</v>
          </cell>
          <cell r="C37" t="str">
            <v>Paul Hudson</v>
          </cell>
          <cell r="D37" t="str">
            <v>Horwich CC</v>
          </cell>
          <cell r="E37" t="str">
            <v>m</v>
          </cell>
          <cell r="F37">
            <v>1975</v>
          </cell>
          <cell r="G37" t="str">
            <v>S</v>
          </cell>
          <cell r="H37" t="str">
            <v>S</v>
          </cell>
          <cell r="I37">
            <v>462043</v>
          </cell>
          <cell r="J37" t="str">
            <v>07395716622</v>
          </cell>
          <cell r="L37" t="str">
            <v/>
          </cell>
        </row>
        <row r="38">
          <cell r="A38">
            <v>33</v>
          </cell>
          <cell r="B38">
            <v>1</v>
          </cell>
          <cell r="C38" t="str">
            <v>Russell Clitheroe</v>
          </cell>
          <cell r="D38" t="str">
            <v>Red Rose Olympic</v>
          </cell>
          <cell r="E38" t="str">
            <v>m</v>
          </cell>
          <cell r="F38">
            <v>1965</v>
          </cell>
          <cell r="G38" t="str">
            <v>V40</v>
          </cell>
          <cell r="H38" t="str">
            <v>V45</v>
          </cell>
          <cell r="I38">
            <v>468668</v>
          </cell>
          <cell r="J38" t="str">
            <v>079030X6247</v>
          </cell>
          <cell r="L38" t="str">
            <v/>
          </cell>
        </row>
        <row r="39">
          <cell r="A39">
            <v>34</v>
          </cell>
          <cell r="B39">
            <v>1</v>
          </cell>
          <cell r="C39" t="str">
            <v>Daniel Miller</v>
          </cell>
          <cell r="D39" t="str">
            <v>Horwich CC</v>
          </cell>
          <cell r="E39" t="str">
            <v>m</v>
          </cell>
          <cell r="F39">
            <v>1978</v>
          </cell>
          <cell r="G39" t="str">
            <v>S</v>
          </cell>
          <cell r="H39" t="str">
            <v>S</v>
          </cell>
          <cell r="I39">
            <v>445432</v>
          </cell>
          <cell r="J39" t="str">
            <v>01254664912</v>
          </cell>
          <cell r="L39" t="str">
            <v/>
          </cell>
        </row>
        <row r="40">
          <cell r="A40">
            <v>35</v>
          </cell>
          <cell r="B40">
            <v>1</v>
          </cell>
          <cell r="C40" t="str">
            <v>David Williams</v>
          </cell>
          <cell r="D40" t="str">
            <v>UA</v>
          </cell>
          <cell r="E40" t="str">
            <v>m</v>
          </cell>
          <cell r="F40">
            <v>1947</v>
          </cell>
          <cell r="G40" t="str">
            <v>V60</v>
          </cell>
          <cell r="H40" t="str">
            <v>V60</v>
          </cell>
          <cell r="I40" t="str">
            <v>d</v>
          </cell>
          <cell r="J40" t="str">
            <v>0161751125</v>
          </cell>
          <cell r="L40" t="str">
            <v/>
          </cell>
        </row>
        <row r="41">
          <cell r="A41">
            <v>36</v>
          </cell>
          <cell r="B41">
            <v>1</v>
          </cell>
          <cell r="C41" t="str">
            <v>James Allis</v>
          </cell>
          <cell r="D41" t="str">
            <v>BC</v>
          </cell>
          <cell r="E41" t="str">
            <v>m</v>
          </cell>
          <cell r="F41">
            <v>1968</v>
          </cell>
          <cell r="G41" t="str">
            <v>V40</v>
          </cell>
          <cell r="H41" t="str">
            <v>V40</v>
          </cell>
          <cell r="I41">
            <v>430098</v>
          </cell>
          <cell r="J41" t="str">
            <v>0XXX 466974</v>
          </cell>
          <cell r="L41" t="str">
            <v/>
          </cell>
        </row>
        <row r="42">
          <cell r="A42">
            <v>37</v>
          </cell>
          <cell r="B42">
            <v>1</v>
          </cell>
          <cell r="C42" t="str">
            <v>Paul Bethell</v>
          </cell>
          <cell r="D42" t="str">
            <v>Macclesfield Whls</v>
          </cell>
          <cell r="E42" t="str">
            <v>m</v>
          </cell>
          <cell r="F42">
            <v>1972</v>
          </cell>
          <cell r="G42" t="str">
            <v>S</v>
          </cell>
          <cell r="H42" t="str">
            <v>S</v>
          </cell>
          <cell r="I42">
            <v>466010</v>
          </cell>
          <cell r="J42" t="str">
            <v>01625429875</v>
          </cell>
          <cell r="L42" t="str">
            <v/>
          </cell>
        </row>
        <row r="43">
          <cell r="A43">
            <v>38</v>
          </cell>
          <cell r="B43">
            <v>1</v>
          </cell>
          <cell r="C43" t="str">
            <v>John Gillmore</v>
          </cell>
          <cell r="D43" t="str">
            <v>East L'pool Whlrs</v>
          </cell>
          <cell r="E43" t="str">
            <v>m</v>
          </cell>
          <cell r="F43">
            <v>1958</v>
          </cell>
          <cell r="G43" t="str">
            <v>V50</v>
          </cell>
          <cell r="H43" t="str">
            <v>V50</v>
          </cell>
          <cell r="I43">
            <v>407544</v>
          </cell>
          <cell r="J43" t="str">
            <v>01517246903</v>
          </cell>
          <cell r="L43" t="str">
            <v/>
          </cell>
        </row>
        <row r="44">
          <cell r="A44">
            <v>39</v>
          </cell>
          <cell r="B44">
            <v>1</v>
          </cell>
          <cell r="C44" t="str">
            <v>M Thomson</v>
          </cell>
          <cell r="D44" t="str">
            <v>HCTB</v>
          </cell>
          <cell r="E44" t="str">
            <v>m</v>
          </cell>
          <cell r="F44">
            <v>1959</v>
          </cell>
          <cell r="G44" t="str">
            <v>V50</v>
          </cell>
          <cell r="H44" t="str">
            <v>V50</v>
          </cell>
          <cell r="I44" t="str">
            <v>d</v>
          </cell>
          <cell r="J44" t="str">
            <v>07515340X</v>
          </cell>
          <cell r="L44" t="str">
            <v/>
          </cell>
        </row>
        <row r="45">
          <cell r="A45">
            <v>40</v>
          </cell>
          <cell r="B45">
            <v>1</v>
          </cell>
          <cell r="C45" t="str">
            <v>Ben Stalet</v>
          </cell>
          <cell r="D45" t="str">
            <v>Mid Devon CC</v>
          </cell>
          <cell r="E45" t="str">
            <v>m</v>
          </cell>
          <cell r="F45">
            <v>1984</v>
          </cell>
          <cell r="G45" t="str">
            <v>S</v>
          </cell>
          <cell r="H45" t="str">
            <v>S</v>
          </cell>
          <cell r="I45">
            <v>428294</v>
          </cell>
          <cell r="J45" t="str">
            <v>07818093869</v>
          </cell>
          <cell r="L45" t="str">
            <v/>
          </cell>
        </row>
        <row r="46">
          <cell r="A46">
            <v>41</v>
          </cell>
          <cell r="B46">
            <v>1</v>
          </cell>
          <cell r="C46" t="str">
            <v>Mike Cleary</v>
          </cell>
          <cell r="D46" t="str">
            <v>Manchester Whlrs</v>
          </cell>
          <cell r="E46" t="str">
            <v>m</v>
          </cell>
          <cell r="F46">
            <v>1968</v>
          </cell>
          <cell r="G46" t="str">
            <v>V40</v>
          </cell>
          <cell r="H46" t="str">
            <v>V40</v>
          </cell>
          <cell r="I46">
            <v>715223</v>
          </cell>
          <cell r="J46" t="str">
            <v>07958876179</v>
          </cell>
          <cell r="L46" t="str">
            <v/>
          </cell>
        </row>
        <row r="47">
          <cell r="A47">
            <v>42</v>
          </cell>
          <cell r="B47">
            <v>1</v>
          </cell>
          <cell r="C47" t="str">
            <v>Alan Dorrington</v>
          </cell>
          <cell r="D47" t="str">
            <v>Here come the Belgiums</v>
          </cell>
          <cell r="E47" t="str">
            <v>m</v>
          </cell>
          <cell r="F47">
            <v>1968</v>
          </cell>
          <cell r="G47" t="str">
            <v>V40</v>
          </cell>
          <cell r="H47" t="str">
            <v>V40</v>
          </cell>
          <cell r="I47">
            <v>705030</v>
          </cell>
          <cell r="J47" t="str">
            <v>01282425077</v>
          </cell>
          <cell r="L47" t="str">
            <v/>
          </cell>
        </row>
        <row r="48">
          <cell r="A48">
            <v>43</v>
          </cell>
          <cell r="B48">
            <v>1</v>
          </cell>
          <cell r="C48" t="str">
            <v>Mark Turner</v>
          </cell>
          <cell r="D48" t="str">
            <v>Here come the Belgiums</v>
          </cell>
          <cell r="E48" t="str">
            <v>m</v>
          </cell>
          <cell r="F48">
            <v>1967</v>
          </cell>
          <cell r="G48" t="str">
            <v>V40</v>
          </cell>
          <cell r="H48" t="str">
            <v>V40</v>
          </cell>
          <cell r="I48">
            <v>720199</v>
          </cell>
          <cell r="J48" t="str">
            <v>01282433959</v>
          </cell>
          <cell r="L48" t="str">
            <v/>
          </cell>
        </row>
        <row r="49">
          <cell r="A49">
            <v>44</v>
          </cell>
          <cell r="B49">
            <v>1</v>
          </cell>
          <cell r="C49" t="str">
            <v>Ian Wilmhurst</v>
          </cell>
          <cell r="D49" t="str">
            <v>Royles</v>
          </cell>
          <cell r="E49" t="str">
            <v>m</v>
          </cell>
          <cell r="F49">
            <v>1976</v>
          </cell>
          <cell r="G49" t="str">
            <v>S</v>
          </cell>
          <cell r="H49" t="str">
            <v>S</v>
          </cell>
          <cell r="I49" t="str">
            <v>d</v>
          </cell>
          <cell r="J49" t="str">
            <v>07812069669</v>
          </cell>
          <cell r="L49" t="str">
            <v/>
          </cell>
        </row>
        <row r="50">
          <cell r="A50">
            <v>45</v>
          </cell>
          <cell r="B50">
            <v>1</v>
          </cell>
          <cell r="C50" t="str">
            <v>David Switzer</v>
          </cell>
          <cell r="D50" t="str">
            <v>Dulwich Paragon</v>
          </cell>
          <cell r="E50" t="str">
            <v>m</v>
          </cell>
          <cell r="F50">
            <v>1975</v>
          </cell>
          <cell r="G50" t="str">
            <v>S</v>
          </cell>
          <cell r="H50" t="str">
            <v>S</v>
          </cell>
          <cell r="I50">
            <v>713714</v>
          </cell>
          <cell r="J50" t="str">
            <v>07790437645</v>
          </cell>
        </row>
        <row r="51">
          <cell r="A51">
            <v>46</v>
          </cell>
          <cell r="B51">
            <v>1</v>
          </cell>
          <cell r="C51" t="str">
            <v>Kevin Walford</v>
          </cell>
          <cell r="D51" t="str">
            <v>Macclesfield Whls</v>
          </cell>
          <cell r="E51" t="str">
            <v>m</v>
          </cell>
          <cell r="F51">
            <v>1974</v>
          </cell>
          <cell r="G51" t="str">
            <v>S</v>
          </cell>
          <cell r="H51" t="str">
            <v>S</v>
          </cell>
          <cell r="I51">
            <v>460521</v>
          </cell>
          <cell r="J51" t="str">
            <v>07515172796</v>
          </cell>
          <cell r="L51" t="str">
            <v/>
          </cell>
        </row>
        <row r="52">
          <cell r="A52">
            <v>47</v>
          </cell>
          <cell r="B52">
            <v>1</v>
          </cell>
          <cell r="C52" t="str">
            <v>David Hollingworth </v>
          </cell>
          <cell r="D52" t="str">
            <v>Red Rose Olympic</v>
          </cell>
          <cell r="E52" t="str">
            <v>m</v>
          </cell>
          <cell r="F52">
            <v>1964</v>
          </cell>
          <cell r="G52" t="str">
            <v>V45</v>
          </cell>
          <cell r="H52" t="str">
            <v>V45</v>
          </cell>
          <cell r="I52">
            <v>468724</v>
          </cell>
          <cell r="J52" t="str">
            <v>01995604423</v>
          </cell>
          <cell r="L52" t="str">
            <v/>
          </cell>
        </row>
        <row r="53">
          <cell r="A53">
            <v>48</v>
          </cell>
          <cell r="B53">
            <v>1</v>
          </cell>
          <cell r="C53" t="str">
            <v>Jack Bowyer</v>
          </cell>
          <cell r="D53" t="str">
            <v>Sports City Velo</v>
          </cell>
          <cell r="E53" t="str">
            <v>m</v>
          </cell>
          <cell r="F53">
            <v>1993</v>
          </cell>
          <cell r="G53" t="str">
            <v>J</v>
          </cell>
          <cell r="H53" t="str">
            <v>J</v>
          </cell>
          <cell r="I53">
            <v>453148</v>
          </cell>
          <cell r="J53" t="str">
            <v>01625577981</v>
          </cell>
          <cell r="L53" t="str">
            <v/>
          </cell>
        </row>
        <row r="54">
          <cell r="A54">
            <v>49</v>
          </cell>
          <cell r="B54">
            <v>1</v>
          </cell>
          <cell r="C54" t="str">
            <v>Stuart Blackburn</v>
          </cell>
          <cell r="D54" t="str">
            <v>Red Rose Olympic</v>
          </cell>
          <cell r="E54" t="str">
            <v>m</v>
          </cell>
          <cell r="F54">
            <v>1969</v>
          </cell>
          <cell r="G54" t="str">
            <v>V40</v>
          </cell>
          <cell r="H54" t="str">
            <v>V40</v>
          </cell>
          <cell r="I54">
            <v>427612</v>
          </cell>
          <cell r="J54" t="str">
            <v>01772725320</v>
          </cell>
          <cell r="L54" t="str">
            <v/>
          </cell>
        </row>
        <row r="55">
          <cell r="A55">
            <v>50</v>
          </cell>
          <cell r="B55">
            <v>1</v>
          </cell>
          <cell r="C55" t="str">
            <v>James Claydon</v>
          </cell>
          <cell r="D55" t="str">
            <v>Sports City Velo</v>
          </cell>
          <cell r="E55" t="str">
            <v>m</v>
          </cell>
          <cell r="F55">
            <v>1993</v>
          </cell>
          <cell r="G55" t="str">
            <v>J</v>
          </cell>
          <cell r="H55" t="str">
            <v>J</v>
          </cell>
          <cell r="I55">
            <v>451321</v>
          </cell>
          <cell r="J55" t="str">
            <v>01772 740327</v>
          </cell>
          <cell r="L55" t="str">
            <v/>
          </cell>
        </row>
        <row r="56">
          <cell r="A56">
            <v>51</v>
          </cell>
          <cell r="B56">
            <v>1</v>
          </cell>
          <cell r="C56" t="str">
            <v>Peter Watson</v>
          </cell>
          <cell r="D56" t="str">
            <v>Horwich CC</v>
          </cell>
          <cell r="E56" t="str">
            <v>m</v>
          </cell>
          <cell r="F56">
            <v>1945</v>
          </cell>
          <cell r="G56" t="str">
            <v>V60</v>
          </cell>
          <cell r="H56" t="str">
            <v>V65</v>
          </cell>
          <cell r="I56">
            <v>451717</v>
          </cell>
          <cell r="J56" t="str">
            <v>01237481264</v>
          </cell>
          <cell r="L56" t="str">
            <v/>
          </cell>
        </row>
        <row r="57">
          <cell r="A57">
            <v>52</v>
          </cell>
          <cell r="B57">
            <v>1</v>
          </cell>
          <cell r="C57" t="str">
            <v>Sean Beswick</v>
          </cell>
          <cell r="D57" t="str">
            <v>Buxton CC</v>
          </cell>
          <cell r="E57" t="str">
            <v>m</v>
          </cell>
          <cell r="F57">
            <v>1963</v>
          </cell>
          <cell r="G57" t="str">
            <v>V45</v>
          </cell>
          <cell r="H57" t="str">
            <v>V45</v>
          </cell>
          <cell r="I57">
            <v>431447</v>
          </cell>
          <cell r="J57" t="str">
            <v>0129785645</v>
          </cell>
          <cell r="L57" t="str">
            <v/>
          </cell>
        </row>
        <row r="58">
          <cell r="A58">
            <v>53</v>
          </cell>
          <cell r="B58">
            <v>1</v>
          </cell>
          <cell r="C58" t="str">
            <v>Luke Beswick</v>
          </cell>
          <cell r="D58" t="str">
            <v>Buxton CC</v>
          </cell>
          <cell r="E58" t="str">
            <v>m</v>
          </cell>
          <cell r="F58">
            <v>1989</v>
          </cell>
          <cell r="G58" t="str">
            <v>U23</v>
          </cell>
          <cell r="H58" t="str">
            <v>U23</v>
          </cell>
          <cell r="I58">
            <v>447021</v>
          </cell>
          <cell r="L58" t="str">
            <v/>
          </cell>
        </row>
        <row r="59">
          <cell r="A59">
            <v>54</v>
          </cell>
          <cell r="B59">
            <v>1</v>
          </cell>
          <cell r="C59" t="str">
            <v>Dave Sherwin</v>
          </cell>
          <cell r="D59" t="str">
            <v>Manchester Whlrs</v>
          </cell>
          <cell r="E59" t="str">
            <v>m</v>
          </cell>
          <cell r="F59">
            <v>1962</v>
          </cell>
          <cell r="G59" t="str">
            <v>V45</v>
          </cell>
          <cell r="H59" t="str">
            <v>V45</v>
          </cell>
          <cell r="I59">
            <v>708462</v>
          </cell>
          <cell r="J59" t="str">
            <v>07751596788</v>
          </cell>
          <cell r="L59" t="str">
            <v/>
          </cell>
        </row>
        <row r="60">
          <cell r="A60">
            <v>55</v>
          </cell>
          <cell r="B60">
            <v>1</v>
          </cell>
          <cell r="C60" t="str">
            <v>Charles Birch</v>
          </cell>
          <cell r="D60" t="str">
            <v>Chorlton Velo</v>
          </cell>
          <cell r="E60" t="str">
            <v>m</v>
          </cell>
          <cell r="F60">
            <v>1984</v>
          </cell>
          <cell r="G60" t="str">
            <v>S</v>
          </cell>
          <cell r="H60" t="str">
            <v>S</v>
          </cell>
          <cell r="I60">
            <v>420112</v>
          </cell>
          <cell r="J60" t="str">
            <v>07828028097</v>
          </cell>
          <cell r="L60" t="str">
            <v/>
          </cell>
        </row>
        <row r="61">
          <cell r="A61">
            <v>56</v>
          </cell>
          <cell r="B61">
            <v>1</v>
          </cell>
          <cell r="C61" t="str">
            <v>Scott Wilson</v>
          </cell>
          <cell r="D61" t="str">
            <v>Chorlton Velo</v>
          </cell>
          <cell r="E61" t="str">
            <v>m</v>
          </cell>
          <cell r="F61">
            <v>1974</v>
          </cell>
          <cell r="G61" t="str">
            <v>S</v>
          </cell>
          <cell r="H61" t="str">
            <v>S</v>
          </cell>
          <cell r="I61">
            <v>404875</v>
          </cell>
          <cell r="J61" t="str">
            <v>01989411937</v>
          </cell>
          <cell r="L61" t="str">
            <v/>
          </cell>
        </row>
        <row r="62">
          <cell r="A62">
            <v>57</v>
          </cell>
          <cell r="B62">
            <v>1</v>
          </cell>
          <cell r="C62" t="str">
            <v>Simon Cunningham</v>
          </cell>
          <cell r="D62" t="str">
            <v>Manchester Whlrs</v>
          </cell>
          <cell r="E62" t="str">
            <v>m</v>
          </cell>
          <cell r="F62">
            <v>1958</v>
          </cell>
          <cell r="G62" t="str">
            <v>V50</v>
          </cell>
          <cell r="H62" t="str">
            <v>V50</v>
          </cell>
          <cell r="I62">
            <v>460587</v>
          </cell>
          <cell r="J62" t="str">
            <v>07950452556</v>
          </cell>
          <cell r="L62" t="str">
            <v/>
          </cell>
        </row>
        <row r="63">
          <cell r="A63">
            <v>58</v>
          </cell>
          <cell r="B63">
            <v>1</v>
          </cell>
          <cell r="C63" t="str">
            <v>Ian Jones</v>
          </cell>
          <cell r="D63" t="str">
            <v>Manchester Whlrs</v>
          </cell>
          <cell r="E63" t="str">
            <v>m</v>
          </cell>
          <cell r="F63">
            <v>1974</v>
          </cell>
          <cell r="G63" t="str">
            <v>S</v>
          </cell>
          <cell r="H63" t="str">
            <v>S</v>
          </cell>
          <cell r="I63" t="str">
            <v>d</v>
          </cell>
          <cell r="J63" t="str">
            <v>07976259338</v>
          </cell>
          <cell r="L63" t="str">
            <v/>
          </cell>
        </row>
        <row r="64">
          <cell r="A64">
            <v>59</v>
          </cell>
          <cell r="B64">
            <v>1</v>
          </cell>
          <cell r="C64" t="str">
            <v>Mark Lenderyou</v>
          </cell>
          <cell r="D64" t="str">
            <v>Manchester Whlrs</v>
          </cell>
          <cell r="E64" t="str">
            <v>m</v>
          </cell>
          <cell r="F64">
            <v>1963</v>
          </cell>
          <cell r="G64" t="str">
            <v>V45</v>
          </cell>
          <cell r="H64" t="str">
            <v>V45</v>
          </cell>
          <cell r="I64">
            <v>713905</v>
          </cell>
          <cell r="J64" t="str">
            <v>01565651926</v>
          </cell>
          <cell r="L64" t="str">
            <v/>
          </cell>
        </row>
        <row r="65">
          <cell r="A65">
            <v>60</v>
          </cell>
          <cell r="B65">
            <v>1</v>
          </cell>
          <cell r="C65" t="str">
            <v>Lewis Burke</v>
          </cell>
          <cell r="D65" t="str">
            <v>Macclesfield Whls</v>
          </cell>
          <cell r="E65" t="str">
            <v>m</v>
          </cell>
          <cell r="F65">
            <v>1992</v>
          </cell>
          <cell r="G65" t="str">
            <v>J</v>
          </cell>
          <cell r="H65" t="str">
            <v>U23</v>
          </cell>
          <cell r="I65">
            <v>447941</v>
          </cell>
          <cell r="J65" t="str">
            <v>01625439820</v>
          </cell>
          <cell r="L65" t="str">
            <v/>
          </cell>
        </row>
        <row r="66">
          <cell r="A66">
            <v>61</v>
          </cell>
          <cell r="B66">
            <v>1</v>
          </cell>
          <cell r="C66" t="str">
            <v>Mike Duviall</v>
          </cell>
          <cell r="D66" t="str">
            <v>Horwich CC</v>
          </cell>
          <cell r="E66" t="str">
            <v>m</v>
          </cell>
          <cell r="F66">
            <v>1964</v>
          </cell>
          <cell r="G66" t="str">
            <v>V40</v>
          </cell>
          <cell r="H66" t="str">
            <v>V45</v>
          </cell>
          <cell r="I66">
            <v>706587</v>
          </cell>
          <cell r="J66" t="str">
            <v>07970448806</v>
          </cell>
          <cell r="L66" t="str">
            <v/>
          </cell>
        </row>
        <row r="67">
          <cell r="A67">
            <v>62</v>
          </cell>
          <cell r="B67">
            <v>1</v>
          </cell>
          <cell r="C67" t="str">
            <v>Mark Baker</v>
          </cell>
          <cell r="D67" t="str">
            <v>Deeside Olympic</v>
          </cell>
          <cell r="E67" t="str">
            <v>m</v>
          </cell>
          <cell r="F67">
            <v>1965</v>
          </cell>
          <cell r="G67" t="str">
            <v>V40</v>
          </cell>
          <cell r="H67" t="str">
            <v>V45</v>
          </cell>
          <cell r="I67">
            <v>102143</v>
          </cell>
          <cell r="J67" t="str">
            <v>01745857089</v>
          </cell>
          <cell r="L67" t="str">
            <v/>
          </cell>
        </row>
        <row r="68">
          <cell r="A68">
            <v>63</v>
          </cell>
          <cell r="B68">
            <v>1</v>
          </cell>
          <cell r="C68" t="str">
            <v>Pete Howarth</v>
          </cell>
          <cell r="D68" t="str">
            <v>Zodiac CRC</v>
          </cell>
          <cell r="E68" t="str">
            <v>m</v>
          </cell>
          <cell r="F68">
            <v>1960</v>
          </cell>
          <cell r="G68" t="str">
            <v>V45</v>
          </cell>
          <cell r="H68" t="str">
            <v>V50</v>
          </cell>
          <cell r="I68">
            <v>437449</v>
          </cell>
          <cell r="J68" t="str">
            <v>01616130149</v>
          </cell>
          <cell r="L68" t="str">
            <v/>
          </cell>
        </row>
        <row r="69">
          <cell r="A69">
            <v>64</v>
          </cell>
          <cell r="B69">
            <v>1</v>
          </cell>
          <cell r="C69" t="str">
            <v>Conan Mayman</v>
          </cell>
          <cell r="D69" t="str">
            <v>Rhyl CC</v>
          </cell>
          <cell r="E69" t="str">
            <v>m</v>
          </cell>
          <cell r="F69">
            <v>1969</v>
          </cell>
          <cell r="G69" t="str">
            <v>V40</v>
          </cell>
          <cell r="H69" t="str">
            <v>V40</v>
          </cell>
          <cell r="I69">
            <v>461339</v>
          </cell>
          <cell r="J69" t="str">
            <v>01824707133</v>
          </cell>
          <cell r="L69" t="str">
            <v/>
          </cell>
        </row>
        <row r="70">
          <cell r="A70">
            <v>65</v>
          </cell>
          <cell r="B70">
            <v>1</v>
          </cell>
          <cell r="C70" t="str">
            <v>Eric Taylor</v>
          </cell>
          <cell r="D70" t="str">
            <v>Horwich CC</v>
          </cell>
          <cell r="E70" t="str">
            <v>m</v>
          </cell>
          <cell r="F70">
            <v>1947</v>
          </cell>
          <cell r="G70" t="str">
            <v>V60</v>
          </cell>
          <cell r="H70" t="str">
            <v>V60</v>
          </cell>
          <cell r="I70">
            <v>431892</v>
          </cell>
          <cell r="J70" t="str">
            <v>01704303964</v>
          </cell>
          <cell r="L70" t="str">
            <v/>
          </cell>
        </row>
        <row r="71">
          <cell r="A71">
            <v>66</v>
          </cell>
          <cell r="B71">
            <v>1</v>
          </cell>
          <cell r="C71" t="str">
            <v>Ian Kendall</v>
          </cell>
          <cell r="D71" t="str">
            <v>UA</v>
          </cell>
          <cell r="E71" t="str">
            <v>m</v>
          </cell>
          <cell r="F71">
            <v>1969</v>
          </cell>
          <cell r="G71" t="str">
            <v>V40</v>
          </cell>
          <cell r="H71" t="str">
            <v>V40</v>
          </cell>
          <cell r="I71">
            <v>713581</v>
          </cell>
          <cell r="J71" t="str">
            <v>01517224773</v>
          </cell>
          <cell r="L71" t="str">
            <v/>
          </cell>
        </row>
        <row r="72">
          <cell r="A72">
            <v>67</v>
          </cell>
          <cell r="B72">
            <v>1</v>
          </cell>
          <cell r="C72" t="str">
            <v>Stefan Marion</v>
          </cell>
          <cell r="D72" t="str">
            <v>UA</v>
          </cell>
          <cell r="E72" t="str">
            <v>m</v>
          </cell>
          <cell r="F72">
            <v>1976</v>
          </cell>
          <cell r="G72" t="str">
            <v>S</v>
          </cell>
          <cell r="H72" t="str">
            <v>S</v>
          </cell>
          <cell r="I72" t="str">
            <v>d</v>
          </cell>
          <cell r="J72" t="str">
            <v>01512225733</v>
          </cell>
          <cell r="L72" t="str">
            <v/>
          </cell>
        </row>
        <row r="73">
          <cell r="A73">
            <v>68</v>
          </cell>
          <cell r="B73">
            <v>1</v>
          </cell>
          <cell r="C73" t="str">
            <v>Mark Solomon</v>
          </cell>
          <cell r="D73" t="str">
            <v>UA</v>
          </cell>
          <cell r="E73" t="str">
            <v>m</v>
          </cell>
          <cell r="F73">
            <v>1974</v>
          </cell>
          <cell r="G73" t="str">
            <v>S</v>
          </cell>
          <cell r="H73" t="str">
            <v>S</v>
          </cell>
          <cell r="I73" t="str">
            <v>d</v>
          </cell>
          <cell r="J73" t="str">
            <v>01706224210</v>
          </cell>
          <cell r="L73" t="str">
            <v/>
          </cell>
        </row>
        <row r="74">
          <cell r="A74">
            <v>69</v>
          </cell>
          <cell r="B74">
            <v>1</v>
          </cell>
          <cell r="C74" t="str">
            <v>Viv Slack</v>
          </cell>
          <cell r="D74" t="str">
            <v>Manchester Whlrs</v>
          </cell>
          <cell r="E74" t="str">
            <v>f</v>
          </cell>
          <cell r="F74">
            <v>1977</v>
          </cell>
          <cell r="G74" t="str">
            <v>W</v>
          </cell>
          <cell r="H74" t="str">
            <v>W</v>
          </cell>
          <cell r="I74" t="str">
            <v>d</v>
          </cell>
          <cell r="J74" t="str">
            <v>0796780479</v>
          </cell>
          <cell r="L74" t="str">
            <v/>
          </cell>
        </row>
        <row r="75">
          <cell r="A75">
            <v>70</v>
          </cell>
          <cell r="B75">
            <v>1</v>
          </cell>
          <cell r="C75" t="str">
            <v>Mark Bethell</v>
          </cell>
          <cell r="D75" t="str">
            <v>Macclesfield Whls</v>
          </cell>
          <cell r="E75" t="str">
            <v>m</v>
          </cell>
          <cell r="F75">
            <v>1960</v>
          </cell>
          <cell r="G75" t="str">
            <v>V45</v>
          </cell>
          <cell r="H75" t="str">
            <v>V50</v>
          </cell>
          <cell r="I75">
            <v>426313</v>
          </cell>
          <cell r="L75" t="str">
            <v/>
          </cell>
        </row>
        <row r="76">
          <cell r="A76">
            <v>71</v>
          </cell>
          <cell r="B76">
            <v>1</v>
          </cell>
          <cell r="C76" t="str">
            <v>Sean Fletcher</v>
          </cell>
          <cell r="D76" t="str">
            <v>Eastlands Velo</v>
          </cell>
          <cell r="E76" t="str">
            <v>m</v>
          </cell>
          <cell r="F76">
            <v>1993</v>
          </cell>
          <cell r="G76" t="str">
            <v>J</v>
          </cell>
          <cell r="H76" t="str">
            <v>J</v>
          </cell>
          <cell r="I76">
            <v>460322</v>
          </cell>
          <cell r="J76" t="str">
            <v>07927690204</v>
          </cell>
          <cell r="L76" t="str">
            <v/>
          </cell>
        </row>
        <row r="77">
          <cell r="A77">
            <v>72</v>
          </cell>
          <cell r="B77">
            <v>1</v>
          </cell>
          <cell r="C77" t="str">
            <v>Callum Fletcher</v>
          </cell>
          <cell r="D77" t="str">
            <v>Eastlands Velo</v>
          </cell>
          <cell r="E77" t="str">
            <v>m</v>
          </cell>
          <cell r="F77">
            <v>1993</v>
          </cell>
          <cell r="G77" t="str">
            <v>J</v>
          </cell>
          <cell r="H77" t="str">
            <v>J</v>
          </cell>
          <cell r="I77">
            <v>460323</v>
          </cell>
          <cell r="J77" t="str">
            <v>07927690204</v>
          </cell>
          <cell r="L77" t="str">
            <v/>
          </cell>
        </row>
        <row r="78">
          <cell r="A78">
            <v>73</v>
          </cell>
          <cell r="B78">
            <v>1</v>
          </cell>
          <cell r="C78" t="str">
            <v>Graham Bryce</v>
          </cell>
          <cell r="D78" t="str">
            <v>GMC Fire Service</v>
          </cell>
          <cell r="E78" t="str">
            <v>m</v>
          </cell>
          <cell r="G78" t="str">
            <v>V40</v>
          </cell>
          <cell r="H78" t="str">
            <v>V40</v>
          </cell>
          <cell r="I78" t="str">
            <v>d</v>
          </cell>
          <cell r="J78" t="str">
            <v>079610 86130</v>
          </cell>
          <cell r="L78" t="str">
            <v/>
          </cell>
        </row>
        <row r="79">
          <cell r="A79">
            <v>74</v>
          </cell>
          <cell r="B79">
            <v>1</v>
          </cell>
          <cell r="C79" t="str">
            <v>Andy Duffield</v>
          </cell>
          <cell r="D79" t="str">
            <v>Alpha</v>
          </cell>
          <cell r="E79" t="str">
            <v>m</v>
          </cell>
          <cell r="F79">
            <v>1965</v>
          </cell>
          <cell r="G79" t="str">
            <v>V40</v>
          </cell>
          <cell r="H79" t="str">
            <v>V45</v>
          </cell>
          <cell r="I79">
            <v>401134</v>
          </cell>
          <cell r="L79" t="str">
            <v/>
          </cell>
        </row>
        <row r="80">
          <cell r="A80">
            <v>75</v>
          </cell>
          <cell r="B80">
            <v>1</v>
          </cell>
          <cell r="C80" t="str">
            <v>Russell Owen</v>
          </cell>
          <cell r="D80" t="str">
            <v>Horwich CC</v>
          </cell>
          <cell r="E80" t="str">
            <v>m</v>
          </cell>
          <cell r="G80" t="str">
            <v>x</v>
          </cell>
          <cell r="H80" t="str">
            <v>x</v>
          </cell>
          <cell r="I80" t="str">
            <v>d</v>
          </cell>
          <cell r="L80" t="str">
            <v/>
          </cell>
        </row>
        <row r="81">
          <cell r="A81">
            <v>76</v>
          </cell>
          <cell r="B81">
            <v>1</v>
          </cell>
          <cell r="C81" t="str">
            <v>Martin Jones</v>
          </cell>
          <cell r="D81" t="str">
            <v>Colnago / Microshift / Skins</v>
          </cell>
          <cell r="E81" t="str">
            <v>m</v>
          </cell>
          <cell r="F81">
            <v>1971</v>
          </cell>
          <cell r="G81" t="str">
            <v>S</v>
          </cell>
          <cell r="H81" t="str">
            <v>S</v>
          </cell>
          <cell r="I81">
            <v>444804</v>
          </cell>
          <cell r="J81" t="str">
            <v>01204 412655</v>
          </cell>
          <cell r="L81" t="str">
            <v/>
          </cell>
        </row>
        <row r="82">
          <cell r="A82">
            <v>77</v>
          </cell>
          <cell r="B82">
            <v>1</v>
          </cell>
          <cell r="C82" t="str">
            <v>Ian McDermott</v>
          </cell>
          <cell r="D82" t="str">
            <v>UA</v>
          </cell>
          <cell r="E82" t="str">
            <v>m</v>
          </cell>
          <cell r="F82">
            <v>1961</v>
          </cell>
          <cell r="G82" t="str">
            <v>V45</v>
          </cell>
          <cell r="H82" t="str">
            <v>V45</v>
          </cell>
          <cell r="I82">
            <v>464812</v>
          </cell>
          <cell r="J82" t="str">
            <v>07780798987</v>
          </cell>
          <cell r="L82" t="str">
            <v/>
          </cell>
        </row>
        <row r="83">
          <cell r="A83">
            <v>78</v>
          </cell>
          <cell r="B83">
            <v>1</v>
          </cell>
          <cell r="C83" t="str">
            <v>Carolyn Speirs</v>
          </cell>
          <cell r="D83" t="str">
            <v>Horwich CC</v>
          </cell>
          <cell r="E83" t="str">
            <v>f</v>
          </cell>
          <cell r="F83">
            <v>1958</v>
          </cell>
          <cell r="G83" t="str">
            <v>W</v>
          </cell>
          <cell r="H83" t="str">
            <v>W</v>
          </cell>
          <cell r="I83">
            <v>451663</v>
          </cell>
          <cell r="L83" t="str">
            <v/>
          </cell>
        </row>
        <row r="84">
          <cell r="A84">
            <v>79</v>
          </cell>
          <cell r="B84">
            <v>1</v>
          </cell>
          <cell r="C84" t="str">
            <v>Mick Speirs</v>
          </cell>
          <cell r="D84" t="str">
            <v>Horwich CC</v>
          </cell>
          <cell r="E84" t="str">
            <v>m</v>
          </cell>
          <cell r="F84">
            <v>1957</v>
          </cell>
          <cell r="G84" t="str">
            <v>V50</v>
          </cell>
          <cell r="H84" t="str">
            <v>V50</v>
          </cell>
          <cell r="I84">
            <v>436112</v>
          </cell>
          <cell r="L84" t="str">
            <v/>
          </cell>
        </row>
        <row r="85">
          <cell r="A85">
            <v>80</v>
          </cell>
          <cell r="B85">
            <v>1</v>
          </cell>
          <cell r="C85" t="str">
            <v>Greg McNally</v>
          </cell>
          <cell r="D85" t="str">
            <v>GMFRS</v>
          </cell>
          <cell r="E85" t="str">
            <v>m</v>
          </cell>
          <cell r="F85">
            <v>1969</v>
          </cell>
          <cell r="G85" t="str">
            <v>V40</v>
          </cell>
          <cell r="H85" t="str">
            <v>V40</v>
          </cell>
          <cell r="I85">
            <v>465108</v>
          </cell>
          <cell r="J85" t="str">
            <v>01457 766807</v>
          </cell>
          <cell r="L85" t="str">
            <v/>
          </cell>
        </row>
        <row r="86">
          <cell r="A86">
            <v>81</v>
          </cell>
          <cell r="B86">
            <v>1</v>
          </cell>
          <cell r="C86" t="str">
            <v>A Cook</v>
          </cell>
          <cell r="D86" t="str">
            <v>BNECC</v>
          </cell>
          <cell r="E86" t="str">
            <v>m</v>
          </cell>
          <cell r="F86">
            <v>1962</v>
          </cell>
          <cell r="G86" t="str">
            <v>V45</v>
          </cell>
          <cell r="H86" t="str">
            <v>V45</v>
          </cell>
          <cell r="I86">
            <v>725479</v>
          </cell>
          <cell r="L86" t="str">
            <v/>
          </cell>
        </row>
        <row r="87">
          <cell r="A87">
            <v>82</v>
          </cell>
          <cell r="B87">
            <v>1</v>
          </cell>
          <cell r="C87" t="str">
            <v>Jason Ragg</v>
          </cell>
          <cell r="D87" t="str">
            <v>Manchester Whlrs</v>
          </cell>
          <cell r="E87" t="str">
            <v>m</v>
          </cell>
          <cell r="F87">
            <v>1979</v>
          </cell>
          <cell r="G87" t="str">
            <v>S</v>
          </cell>
          <cell r="H87" t="str">
            <v>S</v>
          </cell>
          <cell r="I87" t="str">
            <v>d</v>
          </cell>
          <cell r="J87" t="str">
            <v>07976825310</v>
          </cell>
          <cell r="L87" t="str">
            <v/>
          </cell>
        </row>
        <row r="88">
          <cell r="A88">
            <v>83</v>
          </cell>
          <cell r="B88">
            <v>1</v>
          </cell>
          <cell r="C88" t="str">
            <v>Mark Rodhouse</v>
          </cell>
          <cell r="D88" t="str">
            <v>UA</v>
          </cell>
          <cell r="E88" t="str">
            <v>m</v>
          </cell>
          <cell r="F88">
            <v>1968</v>
          </cell>
          <cell r="G88" t="str">
            <v>V40</v>
          </cell>
          <cell r="H88" t="str">
            <v>V40</v>
          </cell>
          <cell r="I88" t="str">
            <v>d</v>
          </cell>
          <cell r="J88" t="str">
            <v>07746 835796</v>
          </cell>
          <cell r="L88" t="str">
            <v/>
          </cell>
        </row>
        <row r="89">
          <cell r="A89">
            <v>84</v>
          </cell>
          <cell r="B89">
            <v>1</v>
          </cell>
          <cell r="C89" t="str">
            <v>Anthony Morris</v>
          </cell>
          <cell r="D89" t="str">
            <v>Evans Cycles</v>
          </cell>
          <cell r="E89" t="str">
            <v>m</v>
          </cell>
          <cell r="F89">
            <v>1975</v>
          </cell>
          <cell r="G89" t="str">
            <v>S</v>
          </cell>
          <cell r="H89" t="str">
            <v>S</v>
          </cell>
          <cell r="I89">
            <v>417517</v>
          </cell>
          <cell r="J89" t="str">
            <v>07979801864</v>
          </cell>
          <cell r="L89" t="str">
            <v/>
          </cell>
        </row>
        <row r="90">
          <cell r="A90">
            <v>85</v>
          </cell>
          <cell r="B90">
            <v>1</v>
          </cell>
          <cell r="C90" t="str">
            <v>John Rutter</v>
          </cell>
          <cell r="D90" t="str">
            <v>Tem Pro Bike</v>
          </cell>
          <cell r="E90" t="str">
            <v>m</v>
          </cell>
          <cell r="F90">
            <v>1967</v>
          </cell>
          <cell r="G90" t="str">
            <v>V40</v>
          </cell>
          <cell r="H90" t="str">
            <v>V40</v>
          </cell>
          <cell r="I90">
            <v>467898</v>
          </cell>
          <cell r="J90" t="str">
            <v>07811 246430</v>
          </cell>
          <cell r="L90" t="str">
            <v/>
          </cell>
        </row>
        <row r="91">
          <cell r="A91">
            <v>86</v>
          </cell>
          <cell r="B91">
            <v>1</v>
          </cell>
          <cell r="C91" t="str">
            <v>Jeff Standley</v>
          </cell>
          <cell r="D91" t="str">
            <v>Lakes RC</v>
          </cell>
          <cell r="E91" t="str">
            <v>m</v>
          </cell>
          <cell r="G91" t="str">
            <v>V60</v>
          </cell>
          <cell r="H91" t="str">
            <v>V60</v>
          </cell>
          <cell r="I91">
            <v>407914</v>
          </cell>
          <cell r="L91" t="str">
            <v/>
          </cell>
        </row>
        <row r="92">
          <cell r="A92">
            <v>87</v>
          </cell>
          <cell r="B92">
            <v>1</v>
          </cell>
          <cell r="C92" t="str">
            <v>Steve Jolley</v>
          </cell>
          <cell r="D92" t="str">
            <v>Onimplex</v>
          </cell>
          <cell r="E92" t="str">
            <v>m</v>
          </cell>
          <cell r="F92">
            <v>1987</v>
          </cell>
          <cell r="G92" t="str">
            <v>V55</v>
          </cell>
          <cell r="H92" t="str">
            <v>S</v>
          </cell>
          <cell r="I92">
            <v>404792</v>
          </cell>
          <cell r="J92" t="str">
            <v>01942 713666</v>
          </cell>
          <cell r="L92" t="str">
            <v/>
          </cell>
        </row>
        <row r="93">
          <cell r="A93">
            <v>88</v>
          </cell>
          <cell r="B93">
            <v>1</v>
          </cell>
          <cell r="C93" t="str">
            <v>Stuart Green</v>
          </cell>
          <cell r="D93" t="str">
            <v>Oldham Century</v>
          </cell>
          <cell r="E93" t="str">
            <v>m</v>
          </cell>
          <cell r="F93">
            <v>1969</v>
          </cell>
          <cell r="G93" t="str">
            <v>V40</v>
          </cell>
          <cell r="H93" t="str">
            <v>V40</v>
          </cell>
          <cell r="I93">
            <v>409246</v>
          </cell>
          <cell r="J93" t="str">
            <v>0161 3388975</v>
          </cell>
          <cell r="L93" t="str">
            <v/>
          </cell>
        </row>
        <row r="94">
          <cell r="A94">
            <v>89</v>
          </cell>
          <cell r="B94">
            <v>1</v>
          </cell>
          <cell r="C94" t="str">
            <v>John Partington</v>
          </cell>
          <cell r="D94" t="str">
            <v>UA</v>
          </cell>
          <cell r="E94" t="str">
            <v>m</v>
          </cell>
          <cell r="F94">
            <v>1966</v>
          </cell>
          <cell r="G94" t="str">
            <v>V40</v>
          </cell>
          <cell r="H94" t="str">
            <v>V40</v>
          </cell>
          <cell r="I94" t="str">
            <v>d</v>
          </cell>
          <cell r="J94" t="str">
            <v>07591 238236</v>
          </cell>
          <cell r="L94" t="str">
            <v/>
          </cell>
        </row>
        <row r="95">
          <cell r="A95">
            <v>90</v>
          </cell>
          <cell r="B95">
            <v>1</v>
          </cell>
          <cell r="C95" t="str">
            <v>Dan Whelan</v>
          </cell>
          <cell r="D95" t="str">
            <v>Team ProBike Kit</v>
          </cell>
          <cell r="E95" t="str">
            <v>m</v>
          </cell>
          <cell r="F95">
            <v>1993</v>
          </cell>
          <cell r="G95" t="str">
            <v>J</v>
          </cell>
          <cell r="H95" t="str">
            <v>J</v>
          </cell>
          <cell r="I95">
            <v>444227</v>
          </cell>
          <cell r="J95" t="str">
            <v>07833 984341</v>
          </cell>
          <cell r="L95" t="str">
            <v/>
          </cell>
        </row>
        <row r="96">
          <cell r="A96">
            <v>91</v>
          </cell>
          <cell r="B96">
            <v>1</v>
          </cell>
          <cell r="C96" t="str">
            <v>Matt Jones</v>
          </cell>
          <cell r="D96" t="str">
            <v>Max Gear RT</v>
          </cell>
          <cell r="E96" t="str">
            <v>m</v>
          </cell>
          <cell r="F96">
            <v>1990</v>
          </cell>
          <cell r="G96" t="str">
            <v>U23</v>
          </cell>
          <cell r="H96" t="str">
            <v>U23</v>
          </cell>
          <cell r="I96">
            <v>440198</v>
          </cell>
          <cell r="J96" t="str">
            <v>01204 606914</v>
          </cell>
          <cell r="L96" t="str">
            <v/>
          </cell>
        </row>
        <row r="97">
          <cell r="A97">
            <v>92</v>
          </cell>
          <cell r="B97">
            <v>1</v>
          </cell>
          <cell r="C97" t="str">
            <v>Andrew Brindle</v>
          </cell>
          <cell r="D97" t="str">
            <v>Horwich CC</v>
          </cell>
          <cell r="E97" t="str">
            <v>m</v>
          </cell>
          <cell r="F97">
            <v>1971</v>
          </cell>
          <cell r="G97" t="str">
            <v>S</v>
          </cell>
          <cell r="H97" t="str">
            <v>S</v>
          </cell>
          <cell r="I97">
            <v>451778</v>
          </cell>
          <cell r="L97" t="str">
            <v/>
          </cell>
        </row>
        <row r="98">
          <cell r="A98">
            <v>93</v>
          </cell>
          <cell r="B98">
            <v>1</v>
          </cell>
          <cell r="C98" t="str">
            <v>Scott Smith</v>
          </cell>
          <cell r="D98" t="str">
            <v>Barrow Central</v>
          </cell>
          <cell r="E98" t="str">
            <v>m</v>
          </cell>
          <cell r="G98" t="str">
            <v>S</v>
          </cell>
          <cell r="H98" t="str">
            <v>S</v>
          </cell>
          <cell r="I98">
            <v>710588</v>
          </cell>
          <cell r="L98" t="str">
            <v/>
          </cell>
        </row>
        <row r="99">
          <cell r="A99">
            <v>94</v>
          </cell>
          <cell r="B99">
            <v>1</v>
          </cell>
          <cell r="C99" t="str">
            <v>Danny Reilly</v>
          </cell>
          <cell r="D99" t="str">
            <v>UA</v>
          </cell>
          <cell r="E99" t="str">
            <v>m</v>
          </cell>
          <cell r="F99">
            <v>1975</v>
          </cell>
          <cell r="G99" t="str">
            <v>S</v>
          </cell>
          <cell r="H99" t="str">
            <v>S</v>
          </cell>
          <cell r="I99">
            <v>708279</v>
          </cell>
          <cell r="J99" t="str">
            <v>07792325456</v>
          </cell>
          <cell r="L99" t="str">
            <v/>
          </cell>
        </row>
        <row r="100">
          <cell r="A100">
            <v>95</v>
          </cell>
          <cell r="B100">
            <v>1</v>
          </cell>
          <cell r="C100" t="str">
            <v>Andy Rubio</v>
          </cell>
          <cell r="D100" t="str">
            <v>Manchester Whlrs</v>
          </cell>
          <cell r="E100" t="str">
            <v>m</v>
          </cell>
          <cell r="F100">
            <v>1962</v>
          </cell>
          <cell r="G100" t="str">
            <v>V45</v>
          </cell>
          <cell r="H100" t="str">
            <v>V45</v>
          </cell>
          <cell r="I100" t="str">
            <v>d</v>
          </cell>
          <cell r="J100" t="str">
            <v>07968901846</v>
          </cell>
          <cell r="L100" t="str">
            <v/>
          </cell>
        </row>
        <row r="101">
          <cell r="A101">
            <v>96</v>
          </cell>
          <cell r="B101">
            <v>1</v>
          </cell>
          <cell r="C101" t="str">
            <v>Hamish Fletcher-Cooney</v>
          </cell>
          <cell r="D101" t="str">
            <v>Gill Cycles</v>
          </cell>
          <cell r="E101" t="str">
            <v>m</v>
          </cell>
          <cell r="F101">
            <v>1992</v>
          </cell>
          <cell r="G101" t="str">
            <v>J</v>
          </cell>
          <cell r="H101" t="str">
            <v>U23</v>
          </cell>
          <cell r="I101">
            <v>447604</v>
          </cell>
          <cell r="J101" t="str">
            <v>01254 584541</v>
          </cell>
          <cell r="L101" t="str">
            <v/>
          </cell>
        </row>
        <row r="102">
          <cell r="A102">
            <v>97</v>
          </cell>
          <cell r="B102">
            <v>1</v>
          </cell>
          <cell r="C102" t="str">
            <v>Jared Minnigan</v>
          </cell>
          <cell r="D102" t="str">
            <v>Lakes RC</v>
          </cell>
          <cell r="E102" t="str">
            <v>m</v>
          </cell>
          <cell r="F102">
            <v>1993</v>
          </cell>
          <cell r="G102" t="str">
            <v>J</v>
          </cell>
          <cell r="H102" t="str">
            <v>J</v>
          </cell>
          <cell r="I102">
            <v>717395</v>
          </cell>
          <cell r="L102" t="str">
            <v/>
          </cell>
        </row>
        <row r="103">
          <cell r="A103">
            <v>98</v>
          </cell>
          <cell r="B103">
            <v>1</v>
          </cell>
          <cell r="C103" t="str">
            <v>David Boulder</v>
          </cell>
          <cell r="D103" t="str">
            <v>UA</v>
          </cell>
          <cell r="E103" t="str">
            <v>m</v>
          </cell>
          <cell r="F103">
            <v>1966</v>
          </cell>
          <cell r="G103" t="str">
            <v>V40</v>
          </cell>
          <cell r="H103" t="str">
            <v>V40</v>
          </cell>
          <cell r="I103" t="str">
            <v>d</v>
          </cell>
          <cell r="J103" t="str">
            <v>07846 671297</v>
          </cell>
          <cell r="L103" t="str">
            <v/>
          </cell>
        </row>
        <row r="104">
          <cell r="A104">
            <v>99</v>
          </cell>
          <cell r="B104">
            <v>1</v>
          </cell>
          <cell r="C104" t="str">
            <v>Simon Barnes</v>
          </cell>
          <cell r="D104" t="str">
            <v>Red Rose Olympic</v>
          </cell>
          <cell r="E104" t="str">
            <v>m</v>
          </cell>
          <cell r="F104">
            <v>1968</v>
          </cell>
          <cell r="G104" t="str">
            <v>V40</v>
          </cell>
          <cell r="H104" t="str">
            <v>V40</v>
          </cell>
          <cell r="I104">
            <v>706529</v>
          </cell>
          <cell r="J104" t="str">
            <v>07810850467</v>
          </cell>
          <cell r="L104" t="str">
            <v/>
          </cell>
        </row>
        <row r="105">
          <cell r="A105">
            <v>100</v>
          </cell>
          <cell r="B105">
            <v>1</v>
          </cell>
          <cell r="C105" t="str">
            <v>Matthew Williams-Jones</v>
          </cell>
          <cell r="D105" t="str">
            <v>Red Rose Olympic</v>
          </cell>
          <cell r="E105" t="str">
            <v>m</v>
          </cell>
          <cell r="F105">
            <v>1993</v>
          </cell>
          <cell r="G105" t="str">
            <v>J</v>
          </cell>
          <cell r="H105" t="str">
            <v>J</v>
          </cell>
          <cell r="I105">
            <v>720821</v>
          </cell>
          <cell r="J105" t="str">
            <v>01772 760303</v>
          </cell>
          <cell r="L105" t="str">
            <v/>
          </cell>
        </row>
        <row r="106">
          <cell r="A106">
            <v>101</v>
          </cell>
          <cell r="B106">
            <v>1</v>
          </cell>
          <cell r="C106" t="str">
            <v>Alan Braodbent</v>
          </cell>
          <cell r="D106" t="str">
            <v>Peak Roadclub</v>
          </cell>
          <cell r="E106" t="str">
            <v>m</v>
          </cell>
          <cell r="G106" t="str">
            <v>S</v>
          </cell>
          <cell r="H106" t="str">
            <v>S</v>
          </cell>
          <cell r="I106">
            <v>409975</v>
          </cell>
          <cell r="J106" t="str">
            <v>0798 3431282</v>
          </cell>
          <cell r="L106" t="str">
            <v/>
          </cell>
        </row>
        <row r="107">
          <cell r="A107">
            <v>102</v>
          </cell>
          <cell r="B107">
            <v>1</v>
          </cell>
          <cell r="C107" t="str">
            <v>Nick Warrington</v>
          </cell>
          <cell r="D107" t="str">
            <v>Manchester Whlrs</v>
          </cell>
          <cell r="E107" t="str">
            <v>m</v>
          </cell>
          <cell r="F107">
            <v>1972</v>
          </cell>
          <cell r="G107" t="str">
            <v>S</v>
          </cell>
          <cell r="H107" t="str">
            <v>S</v>
          </cell>
          <cell r="I107">
            <v>427094</v>
          </cell>
          <cell r="J107" t="str">
            <v>01625524376</v>
          </cell>
          <cell r="L107" t="str">
            <v/>
          </cell>
        </row>
        <row r="108">
          <cell r="A108">
            <v>103</v>
          </cell>
          <cell r="B108">
            <v>1</v>
          </cell>
          <cell r="C108" t="str">
            <v>Ben Hookway</v>
          </cell>
          <cell r="D108" t="str">
            <v>Velo Ecosse</v>
          </cell>
          <cell r="E108" t="str">
            <v>m</v>
          </cell>
          <cell r="F108">
            <v>1972</v>
          </cell>
          <cell r="G108" t="str">
            <v>S</v>
          </cell>
          <cell r="H108" t="str">
            <v>S</v>
          </cell>
          <cell r="I108">
            <v>443221</v>
          </cell>
          <cell r="J108" t="str">
            <v>07717741858</v>
          </cell>
          <cell r="L108" t="str">
            <v/>
          </cell>
        </row>
        <row r="109">
          <cell r="A109">
            <v>104</v>
          </cell>
          <cell r="B109">
            <v>1</v>
          </cell>
          <cell r="C109" t="str">
            <v>Joe Heywood</v>
          </cell>
          <cell r="D109" t="str">
            <v>Lancashire RC</v>
          </cell>
          <cell r="E109" t="str">
            <v>m</v>
          </cell>
          <cell r="F109">
            <v>1968</v>
          </cell>
          <cell r="G109" t="str">
            <v>V40</v>
          </cell>
          <cell r="H109" t="str">
            <v>V40</v>
          </cell>
          <cell r="I109">
            <v>433411</v>
          </cell>
          <cell r="L109" t="str">
            <v/>
          </cell>
        </row>
        <row r="110">
          <cell r="A110">
            <v>105</v>
          </cell>
          <cell r="B110">
            <v>1</v>
          </cell>
          <cell r="C110" t="str">
            <v>Simon Lawman</v>
          </cell>
          <cell r="D110" t="str">
            <v>BC Private amember</v>
          </cell>
          <cell r="E110" t="str">
            <v>m</v>
          </cell>
          <cell r="F110">
            <v>1980</v>
          </cell>
          <cell r="G110" t="str">
            <v>S</v>
          </cell>
          <cell r="H110" t="str">
            <v>S</v>
          </cell>
          <cell r="I110">
            <v>412343</v>
          </cell>
          <cell r="J110" t="str">
            <v>01204460387</v>
          </cell>
          <cell r="L110" t="str">
            <v/>
          </cell>
        </row>
        <row r="111">
          <cell r="A111">
            <v>106</v>
          </cell>
          <cell r="B111">
            <v>1</v>
          </cell>
          <cell r="C111" t="str">
            <v>Leith Bailey</v>
          </cell>
          <cell r="D111" t="str">
            <v>Chorlton Velo</v>
          </cell>
          <cell r="E111" t="str">
            <v>m</v>
          </cell>
          <cell r="F111">
            <v>1973</v>
          </cell>
          <cell r="G111" t="str">
            <v>S</v>
          </cell>
          <cell r="H111" t="str">
            <v>S</v>
          </cell>
          <cell r="I111">
            <v>445692</v>
          </cell>
          <cell r="J111" t="str">
            <v>07811 544864</v>
          </cell>
          <cell r="L111" t="str">
            <v/>
          </cell>
        </row>
        <row r="112">
          <cell r="A112">
            <v>107</v>
          </cell>
          <cell r="B112">
            <v>1</v>
          </cell>
          <cell r="C112" t="str">
            <v>Amy Baron-Hall</v>
          </cell>
          <cell r="D112" t="str">
            <v>Horwich CC</v>
          </cell>
          <cell r="E112" t="str">
            <v>f</v>
          </cell>
          <cell r="F112">
            <v>1979</v>
          </cell>
          <cell r="G112" t="str">
            <v>W</v>
          </cell>
          <cell r="H112" t="str">
            <v>W</v>
          </cell>
          <cell r="I112">
            <v>714748</v>
          </cell>
          <cell r="J112" t="str">
            <v>07736 306259</v>
          </cell>
          <cell r="L112" t="str">
            <v/>
          </cell>
        </row>
        <row r="113">
          <cell r="A113">
            <v>108</v>
          </cell>
          <cell r="B113">
            <v>1</v>
          </cell>
          <cell r="C113" t="str">
            <v>Richard Kent</v>
          </cell>
          <cell r="D113" t="str">
            <v>Colnago / Microshift / Skins</v>
          </cell>
          <cell r="E113" t="str">
            <v>m</v>
          </cell>
          <cell r="F113">
            <v>1985</v>
          </cell>
          <cell r="G113" t="str">
            <v>S</v>
          </cell>
          <cell r="H113" t="str">
            <v>S</v>
          </cell>
          <cell r="I113">
            <v>431957</v>
          </cell>
          <cell r="J113" t="str">
            <v>0161 6208918</v>
          </cell>
          <cell r="L113" t="str">
            <v/>
          </cell>
        </row>
        <row r="114">
          <cell r="A114">
            <v>109</v>
          </cell>
          <cell r="B114">
            <v>1</v>
          </cell>
          <cell r="C114" t="str">
            <v>Adan Macdonald</v>
          </cell>
          <cell r="D114" t="str">
            <v>BC Private amember</v>
          </cell>
          <cell r="E114" t="str">
            <v>m</v>
          </cell>
          <cell r="F114">
            <v>1981</v>
          </cell>
          <cell r="G114" t="str">
            <v>S</v>
          </cell>
          <cell r="H114" t="str">
            <v>S</v>
          </cell>
          <cell r="I114" t="str">
            <v>d</v>
          </cell>
          <cell r="J114" t="str">
            <v>07955 333007</v>
          </cell>
          <cell r="L114" t="str">
            <v/>
          </cell>
        </row>
        <row r="115">
          <cell r="A115">
            <v>110</v>
          </cell>
          <cell r="B115">
            <v>1</v>
          </cell>
          <cell r="C115" t="str">
            <v>Ainsley Murphy</v>
          </cell>
          <cell r="D115" t="str">
            <v>Winstanleys Bikes</v>
          </cell>
          <cell r="E115" t="str">
            <v>m</v>
          </cell>
          <cell r="F115">
            <v>1971</v>
          </cell>
          <cell r="G115" t="str">
            <v>S</v>
          </cell>
          <cell r="H115" t="str">
            <v>S</v>
          </cell>
          <cell r="I115" t="str">
            <v>d</v>
          </cell>
          <cell r="J115" t="str">
            <v>07912 466202</v>
          </cell>
          <cell r="L115" t="str">
            <v/>
          </cell>
        </row>
        <row r="116">
          <cell r="A116">
            <v>111</v>
          </cell>
          <cell r="B116">
            <v>1</v>
          </cell>
          <cell r="C116" t="str">
            <v>Chris Belsham</v>
          </cell>
          <cell r="D116" t="str">
            <v>York Cycleworks</v>
          </cell>
          <cell r="E116" t="str">
            <v>m</v>
          </cell>
          <cell r="F116">
            <v>1975</v>
          </cell>
          <cell r="G116" t="str">
            <v>S</v>
          </cell>
          <cell r="H116" t="str">
            <v>S</v>
          </cell>
          <cell r="I116">
            <v>402377</v>
          </cell>
          <cell r="J116" t="str">
            <v>07810 056240</v>
          </cell>
          <cell r="L116" t="str">
            <v/>
          </cell>
        </row>
        <row r="117">
          <cell r="A117">
            <v>112</v>
          </cell>
          <cell r="B117">
            <v>1</v>
          </cell>
          <cell r="C117" t="str">
            <v>Anita Claydon</v>
          </cell>
          <cell r="D117" t="str">
            <v>Sportcity Velo</v>
          </cell>
          <cell r="E117" t="str">
            <v>f</v>
          </cell>
          <cell r="F117">
            <v>1965</v>
          </cell>
          <cell r="G117" t="str">
            <v>W</v>
          </cell>
          <cell r="H117" t="str">
            <v>W</v>
          </cell>
          <cell r="I117">
            <v>709108</v>
          </cell>
          <cell r="J117" t="str">
            <v>01772 740827</v>
          </cell>
          <cell r="L117" t="str">
            <v/>
          </cell>
        </row>
        <row r="118">
          <cell r="A118">
            <v>113</v>
          </cell>
          <cell r="B118">
            <v>1</v>
          </cell>
          <cell r="C118" t="str">
            <v>Colin Davies</v>
          </cell>
          <cell r="D118" t="str">
            <v>Sportcity Velo</v>
          </cell>
          <cell r="E118" t="str">
            <v>m</v>
          </cell>
          <cell r="F118">
            <v>1968</v>
          </cell>
          <cell r="G118" t="str">
            <v>V40</v>
          </cell>
          <cell r="H118" t="str">
            <v>V40</v>
          </cell>
          <cell r="I118">
            <v>457362</v>
          </cell>
          <cell r="J118" t="str">
            <v>07725 669264</v>
          </cell>
          <cell r="L118" t="str">
            <v/>
          </cell>
        </row>
        <row r="119">
          <cell r="A119">
            <v>114</v>
          </cell>
          <cell r="B119">
            <v>1</v>
          </cell>
          <cell r="C119" t="str">
            <v>Chris Tomlin</v>
          </cell>
          <cell r="D119" t="str">
            <v>UA</v>
          </cell>
          <cell r="E119" t="str">
            <v>m</v>
          </cell>
          <cell r="H119">
            <v>0</v>
          </cell>
          <cell r="I119" t="str">
            <v>d</v>
          </cell>
          <cell r="L119" t="str">
            <v/>
          </cell>
        </row>
        <row r="120">
          <cell r="A120">
            <v>115</v>
          </cell>
          <cell r="B120">
            <v>1</v>
          </cell>
          <cell r="C120" t="str">
            <v>Anthony Bethell</v>
          </cell>
          <cell r="D120" t="str">
            <v>Macclesfield Whls</v>
          </cell>
          <cell r="E120" t="str">
            <v>m</v>
          </cell>
          <cell r="F120">
            <v>1982</v>
          </cell>
          <cell r="G120" t="str">
            <v>S</v>
          </cell>
          <cell r="H120" t="str">
            <v>S</v>
          </cell>
          <cell r="I120" t="str">
            <v>d</v>
          </cell>
          <cell r="J120" t="str">
            <v>01625 501032</v>
          </cell>
          <cell r="L120" t="str">
            <v/>
          </cell>
        </row>
        <row r="121">
          <cell r="A121">
            <v>116</v>
          </cell>
          <cell r="B121">
            <v>1</v>
          </cell>
          <cell r="C121" t="str">
            <v>Giles Drake</v>
          </cell>
          <cell r="D121" t="str">
            <v>MSC Bikes</v>
          </cell>
          <cell r="E121" t="str">
            <v>m</v>
          </cell>
          <cell r="F121">
            <v>1984</v>
          </cell>
          <cell r="G121" t="str">
            <v>S</v>
          </cell>
          <cell r="H121" t="str">
            <v>S</v>
          </cell>
          <cell r="I121">
            <v>424457</v>
          </cell>
          <cell r="J121" t="str">
            <v>0151 606 1576</v>
          </cell>
          <cell r="L121" t="str">
            <v/>
          </cell>
        </row>
        <row r="122">
          <cell r="A122">
            <v>117</v>
          </cell>
          <cell r="B122">
            <v>1</v>
          </cell>
          <cell r="C122" t="str">
            <v>Paul Warrener</v>
          </cell>
          <cell r="D122" t="str">
            <v>Ride On / Rossendale RC</v>
          </cell>
          <cell r="E122" t="str">
            <v>m</v>
          </cell>
          <cell r="F122">
            <v>1966</v>
          </cell>
          <cell r="G122" t="str">
            <v>V40</v>
          </cell>
          <cell r="H122" t="str">
            <v>V40</v>
          </cell>
          <cell r="I122">
            <v>424081</v>
          </cell>
          <cell r="J122" t="str">
            <v>01706 215123</v>
          </cell>
          <cell r="L122" t="str">
            <v/>
          </cell>
        </row>
        <row r="123">
          <cell r="A123">
            <v>118</v>
          </cell>
          <cell r="B123">
            <v>1</v>
          </cell>
          <cell r="C123" t="str">
            <v>John Gibson</v>
          </cell>
          <cell r="D123" t="str">
            <v>Cover Your Car RT</v>
          </cell>
          <cell r="E123" t="str">
            <v>m</v>
          </cell>
          <cell r="F123">
            <v>1970</v>
          </cell>
          <cell r="G123" t="str">
            <v>S</v>
          </cell>
          <cell r="H123" t="str">
            <v>V40</v>
          </cell>
          <cell r="I123">
            <v>450803</v>
          </cell>
          <cell r="J123" t="str">
            <v>07595 399260</v>
          </cell>
          <cell r="L123" t="str">
            <v/>
          </cell>
        </row>
        <row r="124">
          <cell r="A124">
            <v>119</v>
          </cell>
          <cell r="B124">
            <v>1</v>
          </cell>
          <cell r="C124" t="str">
            <v>Antonio Mion</v>
          </cell>
          <cell r="D124" t="str">
            <v>Macclesfield Whls</v>
          </cell>
          <cell r="E124" t="str">
            <v>m</v>
          </cell>
          <cell r="F124">
            <v>1965</v>
          </cell>
          <cell r="G124" t="str">
            <v>V40</v>
          </cell>
          <cell r="H124" t="str">
            <v>V45</v>
          </cell>
          <cell r="I124">
            <v>707542</v>
          </cell>
          <cell r="J124" t="str">
            <v>07812 739965</v>
          </cell>
          <cell r="L124" t="str">
            <v/>
          </cell>
        </row>
        <row r="125">
          <cell r="A125">
            <v>120</v>
          </cell>
          <cell r="B125">
            <v>1</v>
          </cell>
          <cell r="C125" t="str">
            <v>Ryan Grant</v>
          </cell>
          <cell r="D125" t="str">
            <v>Team Aspire</v>
          </cell>
          <cell r="E125" t="str">
            <v>m</v>
          </cell>
          <cell r="F125">
            <v>1979</v>
          </cell>
          <cell r="G125" t="str">
            <v>S</v>
          </cell>
          <cell r="H125" t="str">
            <v>S</v>
          </cell>
          <cell r="I125">
            <v>714130</v>
          </cell>
          <cell r="J125" t="str">
            <v>01829 740783</v>
          </cell>
          <cell r="L125" t="str">
            <v/>
          </cell>
        </row>
        <row r="126">
          <cell r="A126">
            <v>121</v>
          </cell>
          <cell r="B126">
            <v>1</v>
          </cell>
          <cell r="C126" t="str">
            <v>Alan Shuttleworth</v>
          </cell>
          <cell r="D126" t="str">
            <v>Altrincham RC</v>
          </cell>
          <cell r="E126" t="str">
            <v>m</v>
          </cell>
          <cell r="F126">
            <v>1947</v>
          </cell>
          <cell r="G126" t="str">
            <v>V60</v>
          </cell>
          <cell r="H126" t="str">
            <v>V60</v>
          </cell>
          <cell r="I126">
            <v>431525</v>
          </cell>
          <cell r="J126" t="str">
            <v>01619987551</v>
          </cell>
          <cell r="L126" t="str">
            <v/>
          </cell>
        </row>
        <row r="127">
          <cell r="A127">
            <v>122</v>
          </cell>
          <cell r="B127">
            <v>1</v>
          </cell>
          <cell r="C127" t="str">
            <v>John Gore</v>
          </cell>
          <cell r="D127" t="str">
            <v>Sportcity Velo</v>
          </cell>
          <cell r="E127" t="str">
            <v>m</v>
          </cell>
          <cell r="F127">
            <v>1965</v>
          </cell>
          <cell r="G127" t="str">
            <v>V40</v>
          </cell>
          <cell r="H127" t="str">
            <v>V45</v>
          </cell>
          <cell r="I127">
            <v>431682</v>
          </cell>
          <cell r="J127" t="str">
            <v>07946371020</v>
          </cell>
          <cell r="L127" t="str">
            <v/>
          </cell>
        </row>
        <row r="128">
          <cell r="A128">
            <v>123</v>
          </cell>
          <cell r="B128">
            <v>1</v>
          </cell>
          <cell r="C128" t="str">
            <v>Phil Braybrooke</v>
          </cell>
          <cell r="D128" t="str">
            <v>Sportcity Velo</v>
          </cell>
          <cell r="E128" t="str">
            <v>m</v>
          </cell>
          <cell r="F128">
            <v>1962</v>
          </cell>
          <cell r="G128" t="str">
            <v>V45</v>
          </cell>
          <cell r="H128" t="str">
            <v>V45</v>
          </cell>
          <cell r="I128">
            <v>446019</v>
          </cell>
          <cell r="J128" t="str">
            <v>01625252379</v>
          </cell>
          <cell r="L128" t="str">
            <v/>
          </cell>
        </row>
        <row r="129">
          <cell r="A129">
            <v>124</v>
          </cell>
          <cell r="B129">
            <v>1</v>
          </cell>
          <cell r="C129" t="str">
            <v>David Harrison</v>
          </cell>
          <cell r="D129" t="str">
            <v>UA</v>
          </cell>
          <cell r="E129" t="str">
            <v>m</v>
          </cell>
          <cell r="F129">
            <v>1964</v>
          </cell>
          <cell r="G129" t="str">
            <v>V45</v>
          </cell>
          <cell r="H129" t="str">
            <v>V45</v>
          </cell>
          <cell r="I129" t="str">
            <v>d</v>
          </cell>
          <cell r="J129" t="str">
            <v>01514209176</v>
          </cell>
          <cell r="L129" t="str">
            <v/>
          </cell>
        </row>
        <row r="130">
          <cell r="A130">
            <v>125</v>
          </cell>
          <cell r="B130">
            <v>1</v>
          </cell>
          <cell r="C130" t="str">
            <v>Adrian Lawrence</v>
          </cell>
          <cell r="D130" t="str">
            <v>Lancs RC</v>
          </cell>
          <cell r="E130" t="str">
            <v>m</v>
          </cell>
          <cell r="F130">
            <v>1971</v>
          </cell>
          <cell r="G130" t="str">
            <v>S</v>
          </cell>
          <cell r="H130" t="str">
            <v>S</v>
          </cell>
          <cell r="I130">
            <v>425686</v>
          </cell>
          <cell r="J130" t="str">
            <v>01204708233</v>
          </cell>
          <cell r="L130" t="str">
            <v/>
          </cell>
        </row>
        <row r="131">
          <cell r="A131">
            <v>126</v>
          </cell>
          <cell r="B131">
            <v>1</v>
          </cell>
          <cell r="C131" t="str">
            <v>Simon Price</v>
          </cell>
          <cell r="D131" t="str">
            <v>VC Melyd</v>
          </cell>
          <cell r="E131" t="str">
            <v>m</v>
          </cell>
          <cell r="F131">
            <v>1961</v>
          </cell>
          <cell r="G131" t="str">
            <v>V45</v>
          </cell>
          <cell r="H131" t="str">
            <v>V45</v>
          </cell>
          <cell r="I131">
            <v>716292</v>
          </cell>
          <cell r="J131" t="str">
            <v>07970074130</v>
          </cell>
          <cell r="L131" t="str">
            <v/>
          </cell>
        </row>
        <row r="132">
          <cell r="A132">
            <v>127</v>
          </cell>
          <cell r="B132">
            <v>1</v>
          </cell>
          <cell r="C132" t="str">
            <v>Michael Fugaccia</v>
          </cell>
          <cell r="D132" t="str">
            <v>Liverpool Century</v>
          </cell>
          <cell r="E132" t="str">
            <v>m</v>
          </cell>
          <cell r="F132">
            <v>1973</v>
          </cell>
          <cell r="G132" t="str">
            <v>S</v>
          </cell>
          <cell r="H132" t="str">
            <v>S</v>
          </cell>
          <cell r="I132">
            <v>711326</v>
          </cell>
          <cell r="J132" t="str">
            <v>01517278356</v>
          </cell>
          <cell r="L132" t="str">
            <v/>
          </cell>
        </row>
        <row r="133">
          <cell r="A133">
            <v>128</v>
          </cell>
          <cell r="B133">
            <v>1</v>
          </cell>
          <cell r="C133" t="str">
            <v>Craig Eden</v>
          </cell>
          <cell r="D133" t="str">
            <v>Cover Your Car RT</v>
          </cell>
          <cell r="E133" t="str">
            <v>m</v>
          </cell>
          <cell r="F133">
            <v>1990</v>
          </cell>
          <cell r="G133" t="str">
            <v>S</v>
          </cell>
          <cell r="H133" t="str">
            <v>U23</v>
          </cell>
          <cell r="I133">
            <v>427831</v>
          </cell>
          <cell r="J133" t="str">
            <v>01744617108</v>
          </cell>
          <cell r="L133" t="str">
            <v/>
          </cell>
        </row>
        <row r="134">
          <cell r="A134">
            <v>129</v>
          </cell>
          <cell r="B134">
            <v>1</v>
          </cell>
          <cell r="C134" t="str">
            <v>Simon Barnes</v>
          </cell>
          <cell r="D134" t="str">
            <v>Velocate</v>
          </cell>
          <cell r="E134" t="str">
            <v>m</v>
          </cell>
          <cell r="F134">
            <v>1973</v>
          </cell>
          <cell r="G134" t="str">
            <v>S</v>
          </cell>
          <cell r="H134" t="str">
            <v>S</v>
          </cell>
          <cell r="I134" t="str">
            <v>d</v>
          </cell>
          <cell r="J134" t="str">
            <v>07939 542721</v>
          </cell>
          <cell r="L134" t="str">
            <v/>
          </cell>
        </row>
        <row r="135">
          <cell r="A135">
            <v>130</v>
          </cell>
          <cell r="B135">
            <v>1</v>
          </cell>
          <cell r="C135" t="str">
            <v>Andrew Bryce</v>
          </cell>
          <cell r="D135" t="str">
            <v>Deeside Olympic</v>
          </cell>
          <cell r="E135" t="str">
            <v>m</v>
          </cell>
          <cell r="F135">
            <v>1967</v>
          </cell>
          <cell r="G135" t="str">
            <v>V40</v>
          </cell>
          <cell r="H135" t="str">
            <v>V40</v>
          </cell>
          <cell r="I135">
            <v>459842</v>
          </cell>
          <cell r="J135" t="str">
            <v>01745 356206</v>
          </cell>
          <cell r="L135" t="str">
            <v/>
          </cell>
        </row>
        <row r="136">
          <cell r="A136">
            <v>131</v>
          </cell>
          <cell r="B136">
            <v>1</v>
          </cell>
          <cell r="C136" t="str">
            <v>Mark Dickinson</v>
          </cell>
          <cell r="D136" t="str">
            <v>Clayton Velo</v>
          </cell>
          <cell r="E136" t="str">
            <v>m</v>
          </cell>
          <cell r="F136">
            <v>1968</v>
          </cell>
          <cell r="G136" t="str">
            <v>V40</v>
          </cell>
          <cell r="H136" t="str">
            <v>V40</v>
          </cell>
          <cell r="I136" t="str">
            <v>d</v>
          </cell>
          <cell r="J136" t="str">
            <v>07803 212434</v>
          </cell>
          <cell r="L136" t="str">
            <v/>
          </cell>
        </row>
        <row r="137">
          <cell r="A137">
            <v>132</v>
          </cell>
          <cell r="B137">
            <v>1</v>
          </cell>
          <cell r="C137" t="str">
            <v>Karl Freeman</v>
          </cell>
          <cell r="D137" t="str">
            <v>Tem Corley</v>
          </cell>
          <cell r="E137" t="str">
            <v>m</v>
          </cell>
          <cell r="F137">
            <v>1986</v>
          </cell>
          <cell r="G137" t="str">
            <v>S</v>
          </cell>
          <cell r="H137" t="str">
            <v>S</v>
          </cell>
          <cell r="I137">
            <v>407105</v>
          </cell>
          <cell r="J137" t="str">
            <v>07763 942302</v>
          </cell>
          <cell r="L137" t="str">
            <v/>
          </cell>
        </row>
        <row r="138">
          <cell r="A138">
            <v>133</v>
          </cell>
          <cell r="B138">
            <v>1</v>
          </cell>
          <cell r="C138" t="str">
            <v>Graham Cuddy</v>
          </cell>
          <cell r="D138" t="str">
            <v>Liverpool Century</v>
          </cell>
          <cell r="E138" t="str">
            <v>m</v>
          </cell>
          <cell r="F138">
            <v>1964</v>
          </cell>
          <cell r="G138" t="str">
            <v>S</v>
          </cell>
          <cell r="H138" t="str">
            <v>V45</v>
          </cell>
          <cell r="I138" t="str">
            <v>d</v>
          </cell>
          <cell r="J138" t="str">
            <v>????? 2836175</v>
          </cell>
          <cell r="L138" t="str">
            <v/>
          </cell>
        </row>
        <row r="139">
          <cell r="A139">
            <v>134</v>
          </cell>
          <cell r="B139">
            <v>1</v>
          </cell>
          <cell r="C139" t="str">
            <v>Peter McWelland</v>
          </cell>
          <cell r="D139" t="str">
            <v>Chester Road Club</v>
          </cell>
          <cell r="E139" t="str">
            <v>m</v>
          </cell>
          <cell r="F139">
            <v>1957</v>
          </cell>
          <cell r="G139" t="str">
            <v>V50</v>
          </cell>
          <cell r="H139" t="str">
            <v>V50</v>
          </cell>
          <cell r="I139">
            <v>711830</v>
          </cell>
          <cell r="J139" t="str">
            <v>01244 318594</v>
          </cell>
          <cell r="L139" t="str">
            <v/>
          </cell>
        </row>
        <row r="140">
          <cell r="A140">
            <v>135</v>
          </cell>
          <cell r="B140">
            <v>1</v>
          </cell>
          <cell r="C140" t="str">
            <v>Jerrod Hartley</v>
          </cell>
          <cell r="D140" t="str">
            <v>Team Wallis</v>
          </cell>
          <cell r="E140" t="str">
            <v>m</v>
          </cell>
          <cell r="F140">
            <v>1972</v>
          </cell>
          <cell r="G140" t="str">
            <v>S</v>
          </cell>
          <cell r="H140" t="str">
            <v>S</v>
          </cell>
          <cell r="I140">
            <v>716751</v>
          </cell>
          <cell r="J140" t="str">
            <v>07962 400320</v>
          </cell>
          <cell r="L140" t="str">
            <v/>
          </cell>
        </row>
        <row r="141">
          <cell r="A141">
            <v>136</v>
          </cell>
          <cell r="B141">
            <v>1</v>
          </cell>
          <cell r="C141" t="str">
            <v>Steve Davies</v>
          </cell>
          <cell r="D141" t="str">
            <v>Bioracers</v>
          </cell>
          <cell r="E141" t="str">
            <v>m</v>
          </cell>
          <cell r="F141">
            <v>1961</v>
          </cell>
          <cell r="G141" t="str">
            <v>V45</v>
          </cell>
          <cell r="H141" t="str">
            <v>V45</v>
          </cell>
          <cell r="I141">
            <v>429840</v>
          </cell>
          <cell r="J141" t="str">
            <v>01925 861438</v>
          </cell>
          <cell r="L141" t="str">
            <v/>
          </cell>
        </row>
        <row r="142">
          <cell r="A142">
            <v>137</v>
          </cell>
          <cell r="B142">
            <v>1</v>
          </cell>
          <cell r="C142" t="str">
            <v>Adrian Watts</v>
          </cell>
          <cell r="D142" t="str">
            <v>Rossendale </v>
          </cell>
          <cell r="E142" t="str">
            <v>m</v>
          </cell>
          <cell r="F142">
            <v>1957</v>
          </cell>
          <cell r="G142" t="str">
            <v>V50</v>
          </cell>
          <cell r="H142" t="str">
            <v>V50</v>
          </cell>
          <cell r="I142">
            <v>715908</v>
          </cell>
          <cell r="J142" t="str">
            <v>07818 054529</v>
          </cell>
          <cell r="L142" t="str">
            <v/>
          </cell>
        </row>
        <row r="143">
          <cell r="A143">
            <v>138</v>
          </cell>
          <cell r="B143">
            <v>1</v>
          </cell>
          <cell r="C143" t="str">
            <v>Shaun Faraday</v>
          </cell>
          <cell r="D143" t="str">
            <v>UA</v>
          </cell>
          <cell r="E143" t="str">
            <v>m</v>
          </cell>
          <cell r="F143">
            <v>1974</v>
          </cell>
          <cell r="G143" t="str">
            <v>S</v>
          </cell>
          <cell r="H143" t="str">
            <v>S</v>
          </cell>
          <cell r="I143">
            <v>703906</v>
          </cell>
          <cell r="J143" t="str">
            <v>01772 780394</v>
          </cell>
          <cell r="L143" t="str">
            <v/>
          </cell>
        </row>
        <row r="144">
          <cell r="A144">
            <v>139</v>
          </cell>
          <cell r="B144">
            <v>1</v>
          </cell>
          <cell r="C144" t="str">
            <v>Chris Kay</v>
          </cell>
          <cell r="D144" t="str">
            <v>UA</v>
          </cell>
          <cell r="E144" t="str">
            <v>m</v>
          </cell>
          <cell r="F144">
            <v>1973</v>
          </cell>
          <cell r="G144" t="str">
            <v>S</v>
          </cell>
          <cell r="H144" t="str">
            <v>S</v>
          </cell>
          <cell r="I144">
            <v>721126</v>
          </cell>
          <cell r="J144" t="str">
            <v>01978 824705</v>
          </cell>
          <cell r="L144" t="str">
            <v/>
          </cell>
        </row>
        <row r="145">
          <cell r="A145">
            <v>140</v>
          </cell>
          <cell r="B145">
            <v>1</v>
          </cell>
          <cell r="C145" t="str">
            <v>Chris Quin</v>
          </cell>
          <cell r="D145" t="str">
            <v>Macclesfield Whls</v>
          </cell>
          <cell r="E145" t="str">
            <v>m</v>
          </cell>
          <cell r="F145">
            <v>1973</v>
          </cell>
          <cell r="G145" t="str">
            <v>S</v>
          </cell>
          <cell r="H145" t="str">
            <v>S</v>
          </cell>
          <cell r="I145">
            <v>716546</v>
          </cell>
          <cell r="J145" t="str">
            <v>07968 930257</v>
          </cell>
          <cell r="L145" t="str">
            <v/>
          </cell>
        </row>
        <row r="146">
          <cell r="A146">
            <v>141</v>
          </cell>
          <cell r="B146">
            <v>1</v>
          </cell>
          <cell r="C146" t="str">
            <v>A Harwood</v>
          </cell>
          <cell r="D146" t="str">
            <v>UA</v>
          </cell>
          <cell r="E146" t="str">
            <v>m</v>
          </cell>
          <cell r="F146">
            <v>1968</v>
          </cell>
          <cell r="G146" t="str">
            <v>V40</v>
          </cell>
          <cell r="H146" t="str">
            <v>V40</v>
          </cell>
          <cell r="I146" t="str">
            <v>d</v>
          </cell>
          <cell r="J146" t="str">
            <v>07852 851294</v>
          </cell>
          <cell r="L146" t="str">
            <v/>
          </cell>
        </row>
        <row r="147">
          <cell r="A147">
            <v>142</v>
          </cell>
          <cell r="B147">
            <v>1</v>
          </cell>
          <cell r="C147" t="str">
            <v>Tony Preston</v>
          </cell>
          <cell r="D147" t="str">
            <v>Rossendale  Road Club</v>
          </cell>
          <cell r="E147" t="str">
            <v>m</v>
          </cell>
          <cell r="F147">
            <v>1964</v>
          </cell>
          <cell r="G147" t="str">
            <v>V45</v>
          </cell>
          <cell r="H147" t="str">
            <v>V45</v>
          </cell>
          <cell r="I147">
            <v>720996</v>
          </cell>
          <cell r="J147" t="str">
            <v>07966 431454</v>
          </cell>
          <cell r="L147" t="str">
            <v/>
          </cell>
        </row>
        <row r="148">
          <cell r="A148">
            <v>143</v>
          </cell>
          <cell r="B148">
            <v>1</v>
          </cell>
          <cell r="C148" t="str">
            <v>Andy French</v>
          </cell>
          <cell r="D148" t="str">
            <v>Lancs RC</v>
          </cell>
          <cell r="E148" t="str">
            <v>m</v>
          </cell>
          <cell r="F148">
            <v>1971</v>
          </cell>
          <cell r="G148" t="str">
            <v>S</v>
          </cell>
          <cell r="H148" t="str">
            <v>S</v>
          </cell>
          <cell r="I148">
            <v>401607</v>
          </cell>
          <cell r="J148" t="str">
            <v>07773 317726</v>
          </cell>
          <cell r="L148" t="str">
            <v/>
          </cell>
        </row>
        <row r="149">
          <cell r="A149">
            <v>144</v>
          </cell>
          <cell r="B149">
            <v>1</v>
          </cell>
          <cell r="C149" t="str">
            <v>Roy Tinsley</v>
          </cell>
          <cell r="D149" t="str">
            <v>St Helens CRC</v>
          </cell>
          <cell r="E149" t="str">
            <v>m</v>
          </cell>
          <cell r="F149">
            <v>1948</v>
          </cell>
          <cell r="G149" t="str">
            <v>V60</v>
          </cell>
          <cell r="H149" t="str">
            <v>V60</v>
          </cell>
          <cell r="I149">
            <v>403532</v>
          </cell>
          <cell r="J149" t="str">
            <v>01744 750147</v>
          </cell>
          <cell r="L149" t="str">
            <v/>
          </cell>
        </row>
        <row r="150">
          <cell r="A150">
            <v>145</v>
          </cell>
          <cell r="B150">
            <v>1</v>
          </cell>
          <cell r="C150" t="str">
            <v>Andrew Boyle</v>
          </cell>
          <cell r="D150" t="str">
            <v>Weaver Valley CC</v>
          </cell>
          <cell r="E150" t="str">
            <v>m</v>
          </cell>
          <cell r="F150">
            <v>1958</v>
          </cell>
          <cell r="G150" t="str">
            <v>V50</v>
          </cell>
          <cell r="H150" t="str">
            <v>V50</v>
          </cell>
          <cell r="I150" t="str">
            <v>d</v>
          </cell>
          <cell r="J150" t="str">
            <v>01270 629931</v>
          </cell>
          <cell r="L150" t="str">
            <v/>
          </cell>
        </row>
        <row r="151">
          <cell r="A151">
            <v>146</v>
          </cell>
          <cell r="B151">
            <v>1</v>
          </cell>
          <cell r="C151" t="str">
            <v>Karen Boyle</v>
          </cell>
          <cell r="D151" t="str">
            <v>Weaver Valley CC</v>
          </cell>
          <cell r="E151" t="str">
            <v>f</v>
          </cell>
          <cell r="F151">
            <v>1961</v>
          </cell>
          <cell r="G151" t="str">
            <v>W</v>
          </cell>
          <cell r="H151" t="str">
            <v>W</v>
          </cell>
          <cell r="I151" t="str">
            <v>d</v>
          </cell>
          <cell r="J151" t="str">
            <v>01270 629931</v>
          </cell>
          <cell r="L151" t="str">
            <v/>
          </cell>
        </row>
        <row r="152">
          <cell r="A152">
            <v>147</v>
          </cell>
          <cell r="B152">
            <v>1</v>
          </cell>
          <cell r="C152" t="str">
            <v>Brian Rigby</v>
          </cell>
          <cell r="D152" t="str">
            <v>St Helens CRC</v>
          </cell>
          <cell r="E152" t="str">
            <v>m</v>
          </cell>
          <cell r="F152">
            <v>1988</v>
          </cell>
          <cell r="G152" t="str">
            <v>S</v>
          </cell>
          <cell r="H152" t="str">
            <v>S</v>
          </cell>
          <cell r="I152">
            <v>448971</v>
          </cell>
          <cell r="J152">
            <v>1695622416</v>
          </cell>
          <cell r="L152" t="str">
            <v/>
          </cell>
        </row>
        <row r="153">
          <cell r="A153">
            <v>148</v>
          </cell>
          <cell r="H153">
            <v>0</v>
          </cell>
          <cell r="L153" t="str">
            <v/>
          </cell>
        </row>
        <row r="154">
          <cell r="A154">
            <v>149</v>
          </cell>
          <cell r="H154">
            <v>0</v>
          </cell>
          <cell r="L154" t="str">
            <v/>
          </cell>
        </row>
        <row r="155">
          <cell r="A155">
            <v>150</v>
          </cell>
          <cell r="H155">
            <v>0</v>
          </cell>
          <cell r="L155" t="str">
            <v/>
          </cell>
        </row>
        <row r="156">
          <cell r="A156">
            <v>151</v>
          </cell>
          <cell r="B156">
            <v>1</v>
          </cell>
          <cell r="C156" t="str">
            <v>Rob Pugh</v>
          </cell>
          <cell r="D156" t="str">
            <v>St Helens CRC</v>
          </cell>
          <cell r="E156" t="str">
            <v>M</v>
          </cell>
          <cell r="F156">
            <v>1985</v>
          </cell>
          <cell r="G156" t="str">
            <v>S</v>
          </cell>
          <cell r="H156" t="str">
            <v>S</v>
          </cell>
          <cell r="I156">
            <v>423751</v>
          </cell>
          <cell r="L156" t="str">
            <v/>
          </cell>
        </row>
        <row r="157">
          <cell r="A157">
            <v>152</v>
          </cell>
          <cell r="B157">
            <v>1</v>
          </cell>
          <cell r="C157" t="str">
            <v>Cal Difalco</v>
          </cell>
          <cell r="D157" t="str">
            <v>MK Cycle</v>
          </cell>
          <cell r="E157" t="str">
            <v>M</v>
          </cell>
          <cell r="F157">
            <v>1986</v>
          </cell>
          <cell r="G157" t="str">
            <v>S</v>
          </cell>
          <cell r="H157" t="str">
            <v>S</v>
          </cell>
          <cell r="I157">
            <v>478779</v>
          </cell>
          <cell r="L157" t="str">
            <v/>
          </cell>
        </row>
        <row r="158">
          <cell r="A158">
            <v>153</v>
          </cell>
          <cell r="B158">
            <v>1</v>
          </cell>
          <cell r="C158" t="str">
            <v>Nicolas Bertrand</v>
          </cell>
          <cell r="D158" t="str">
            <v>Lune Rcc</v>
          </cell>
          <cell r="E158" t="str">
            <v>M</v>
          </cell>
          <cell r="F158">
            <v>1975</v>
          </cell>
          <cell r="G158" t="str">
            <v>S</v>
          </cell>
          <cell r="H158" t="str">
            <v>S</v>
          </cell>
          <cell r="I158">
            <v>709494</v>
          </cell>
          <cell r="L158" t="str">
            <v/>
          </cell>
        </row>
        <row r="159">
          <cell r="A159">
            <v>154</v>
          </cell>
          <cell r="B159">
            <v>1</v>
          </cell>
          <cell r="C159" t="str">
            <v>Chris Chapman</v>
          </cell>
          <cell r="D159" t="str">
            <v>Manchester Whlrs</v>
          </cell>
          <cell r="E159" t="str">
            <v>M</v>
          </cell>
          <cell r="F159">
            <v>1982</v>
          </cell>
          <cell r="G159" t="str">
            <v>S</v>
          </cell>
          <cell r="H159" t="str">
            <v>S</v>
          </cell>
          <cell r="I159">
            <v>823550</v>
          </cell>
          <cell r="L159" t="str">
            <v/>
          </cell>
        </row>
        <row r="160">
          <cell r="A160">
            <v>155</v>
          </cell>
          <cell r="B160">
            <v>1</v>
          </cell>
          <cell r="C160" t="str">
            <v>John Gildea</v>
          </cell>
          <cell r="E160" t="str">
            <v>M</v>
          </cell>
          <cell r="F160">
            <v>1978</v>
          </cell>
          <cell r="G160" t="str">
            <v>S</v>
          </cell>
          <cell r="H160" t="str">
            <v>S</v>
          </cell>
          <cell r="I160">
            <v>407016</v>
          </cell>
          <cell r="L160" t="str">
            <v/>
          </cell>
        </row>
        <row r="161">
          <cell r="A161">
            <v>156</v>
          </cell>
          <cell r="B161">
            <v>1</v>
          </cell>
          <cell r="C161" t="str">
            <v>Rob Allen</v>
          </cell>
          <cell r="D161" t="str">
            <v>Leisure Laks</v>
          </cell>
          <cell r="E161" t="str">
            <v>M</v>
          </cell>
          <cell r="F161">
            <v>1965</v>
          </cell>
          <cell r="G161" t="str">
            <v>V45</v>
          </cell>
          <cell r="H161" t="str">
            <v>V45</v>
          </cell>
          <cell r="I161">
            <v>454869</v>
          </cell>
          <cell r="L161" t="str">
            <v/>
          </cell>
        </row>
        <row r="162">
          <cell r="A162">
            <v>157</v>
          </cell>
          <cell r="B162">
            <v>1</v>
          </cell>
          <cell r="C162" t="str">
            <v>Mike Harrison</v>
          </cell>
          <cell r="D162" t="str">
            <v>Horwich CC</v>
          </cell>
          <cell r="E162" t="str">
            <v>M</v>
          </cell>
          <cell r="F162">
            <v>1950</v>
          </cell>
          <cell r="G162" t="str">
            <v>V60</v>
          </cell>
          <cell r="H162" t="str">
            <v>V60</v>
          </cell>
          <cell r="I162">
            <v>724976</v>
          </cell>
          <cell r="L162" t="str">
            <v/>
          </cell>
        </row>
        <row r="163">
          <cell r="A163">
            <v>158</v>
          </cell>
          <cell r="B163">
            <v>1</v>
          </cell>
          <cell r="C163" t="str">
            <v>Larry Walls</v>
          </cell>
          <cell r="E163" t="str">
            <v>M</v>
          </cell>
          <cell r="F163">
            <v>1963</v>
          </cell>
          <cell r="G163" t="str">
            <v>V45</v>
          </cell>
          <cell r="H163" t="str">
            <v>V45</v>
          </cell>
          <cell r="I163" t="str">
            <v>d</v>
          </cell>
          <cell r="L163" t="str">
            <v/>
          </cell>
        </row>
        <row r="164">
          <cell r="A164">
            <v>159</v>
          </cell>
          <cell r="B164">
            <v>1</v>
          </cell>
          <cell r="C164" t="str">
            <v>Matthew Harwood</v>
          </cell>
          <cell r="D164" t="str">
            <v>Evans Cycles</v>
          </cell>
          <cell r="E164" t="str">
            <v>M</v>
          </cell>
          <cell r="F164">
            <v>1977</v>
          </cell>
          <cell r="G164" t="str">
            <v>S</v>
          </cell>
          <cell r="H164" t="str">
            <v>S</v>
          </cell>
          <cell r="I164">
            <v>704813</v>
          </cell>
          <cell r="L164" t="str">
            <v/>
          </cell>
        </row>
        <row r="165">
          <cell r="A165">
            <v>160</v>
          </cell>
          <cell r="B165">
            <v>1</v>
          </cell>
          <cell r="C165" t="str">
            <v>Gavin Butler</v>
          </cell>
          <cell r="D165" t="str">
            <v>Chester Road Club</v>
          </cell>
          <cell r="E165" t="str">
            <v>M</v>
          </cell>
          <cell r="F165">
            <v>1967</v>
          </cell>
          <cell r="G165" t="str">
            <v>V40</v>
          </cell>
          <cell r="H165" t="str">
            <v>V40</v>
          </cell>
          <cell r="I165" t="str">
            <v>d</v>
          </cell>
          <cell r="L165" t="str">
            <v/>
          </cell>
        </row>
        <row r="166">
          <cell r="A166">
            <v>161</v>
          </cell>
          <cell r="B166">
            <v>1</v>
          </cell>
          <cell r="C166" t="str">
            <v>Trevor Hulton</v>
          </cell>
          <cell r="D166" t="str">
            <v>Wheel Guru RT</v>
          </cell>
          <cell r="E166" t="str">
            <v>M</v>
          </cell>
          <cell r="F166">
            <v>1976</v>
          </cell>
          <cell r="G166" t="str">
            <v>S</v>
          </cell>
          <cell r="H166" t="str">
            <v>S</v>
          </cell>
          <cell r="I166">
            <v>451551</v>
          </cell>
          <cell r="L166" t="str">
            <v/>
          </cell>
        </row>
        <row r="167">
          <cell r="A167">
            <v>162</v>
          </cell>
          <cell r="H167">
            <v>0</v>
          </cell>
          <cell r="L167" t="str">
            <v/>
          </cell>
        </row>
        <row r="168">
          <cell r="A168">
            <v>163</v>
          </cell>
          <cell r="H168">
            <v>0</v>
          </cell>
          <cell r="L168" t="str">
            <v/>
          </cell>
        </row>
        <row r="169">
          <cell r="A169">
            <v>164</v>
          </cell>
          <cell r="H169">
            <v>0</v>
          </cell>
          <cell r="L169" t="str">
            <v/>
          </cell>
        </row>
        <row r="170">
          <cell r="A170">
            <v>165</v>
          </cell>
          <cell r="H170">
            <v>0</v>
          </cell>
          <cell r="L170" t="str">
            <v/>
          </cell>
        </row>
        <row r="171">
          <cell r="A171">
            <v>166</v>
          </cell>
          <cell r="H171">
            <v>0</v>
          </cell>
          <cell r="L171" t="str">
            <v/>
          </cell>
        </row>
        <row r="172">
          <cell r="A172">
            <v>167</v>
          </cell>
          <cell r="H172">
            <v>0</v>
          </cell>
          <cell r="L172" t="str">
            <v/>
          </cell>
        </row>
        <row r="173">
          <cell r="A173">
            <v>168</v>
          </cell>
          <cell r="H173">
            <v>0</v>
          </cell>
          <cell r="L173" t="str">
            <v/>
          </cell>
        </row>
        <row r="174">
          <cell r="A174">
            <v>169</v>
          </cell>
          <cell r="H174">
            <v>0</v>
          </cell>
          <cell r="L174" t="str">
            <v/>
          </cell>
        </row>
        <row r="175">
          <cell r="A175">
            <v>170</v>
          </cell>
          <cell r="H175">
            <v>0</v>
          </cell>
          <cell r="L175" t="str">
            <v/>
          </cell>
        </row>
        <row r="176">
          <cell r="A176">
            <v>171</v>
          </cell>
          <cell r="B176">
            <v>1</v>
          </cell>
          <cell r="C176" t="str">
            <v>Andy Watson</v>
          </cell>
          <cell r="E176" t="str">
            <v>m</v>
          </cell>
          <cell r="F176">
            <v>1983</v>
          </cell>
          <cell r="G176" t="str">
            <v>S</v>
          </cell>
          <cell r="H176" t="str">
            <v>S</v>
          </cell>
          <cell r="I176" t="str">
            <v>d</v>
          </cell>
          <cell r="L176" t="str">
            <v/>
          </cell>
        </row>
        <row r="177">
          <cell r="A177">
            <v>172</v>
          </cell>
          <cell r="B177">
            <v>1</v>
          </cell>
          <cell r="C177" t="str">
            <v>Carl Nelson</v>
          </cell>
          <cell r="E177" t="str">
            <v>m</v>
          </cell>
          <cell r="F177">
            <v>1966</v>
          </cell>
          <cell r="G177" t="str">
            <v>V40</v>
          </cell>
          <cell r="H177" t="str">
            <v>V40</v>
          </cell>
          <cell r="I177" t="str">
            <v>d</v>
          </cell>
          <cell r="L177" t="str">
            <v/>
          </cell>
        </row>
        <row r="178">
          <cell r="A178">
            <v>173</v>
          </cell>
          <cell r="B178">
            <v>1</v>
          </cell>
          <cell r="C178" t="str">
            <v>Carl Ditalco</v>
          </cell>
          <cell r="D178" t="str">
            <v>MK Gyles</v>
          </cell>
          <cell r="E178" t="str">
            <v>m</v>
          </cell>
          <cell r="F178">
            <v>1986</v>
          </cell>
          <cell r="G178" t="str">
            <v>S</v>
          </cell>
          <cell r="H178" t="str">
            <v>S</v>
          </cell>
          <cell r="I178" t="str">
            <v>d</v>
          </cell>
          <cell r="L178" t="str">
            <v/>
          </cell>
        </row>
        <row r="179">
          <cell r="A179">
            <v>174</v>
          </cell>
          <cell r="B179">
            <v>1</v>
          </cell>
          <cell r="C179" t="str">
            <v>Rob Allen</v>
          </cell>
          <cell r="D179" t="str">
            <v>Leisure Laks</v>
          </cell>
          <cell r="E179" t="str">
            <v>m</v>
          </cell>
          <cell r="F179">
            <v>1965</v>
          </cell>
          <cell r="G179" t="str">
            <v>V40</v>
          </cell>
          <cell r="H179" t="str">
            <v>V45</v>
          </cell>
          <cell r="I179" t="str">
            <v>d</v>
          </cell>
          <cell r="L179" t="str">
            <v/>
          </cell>
        </row>
        <row r="180">
          <cell r="A180">
            <v>175</v>
          </cell>
          <cell r="H180">
            <v>0</v>
          </cell>
          <cell r="L180" t="str">
            <v/>
          </cell>
        </row>
        <row r="181">
          <cell r="A181">
            <v>176</v>
          </cell>
          <cell r="H181">
            <v>0</v>
          </cell>
          <cell r="L181" t="str">
            <v/>
          </cell>
        </row>
        <row r="182">
          <cell r="A182">
            <v>177</v>
          </cell>
          <cell r="H182">
            <v>0</v>
          </cell>
          <cell r="L182" t="str">
            <v/>
          </cell>
        </row>
        <row r="183">
          <cell r="A183">
            <v>178</v>
          </cell>
          <cell r="H183">
            <v>0</v>
          </cell>
          <cell r="L183" t="str">
            <v/>
          </cell>
        </row>
        <row r="184">
          <cell r="A184">
            <v>179</v>
          </cell>
          <cell r="H184">
            <v>0</v>
          </cell>
          <cell r="L184" t="str">
            <v/>
          </cell>
        </row>
        <row r="185">
          <cell r="A185">
            <v>180</v>
          </cell>
          <cell r="H185">
            <v>0</v>
          </cell>
          <cell r="L185" t="str">
            <v/>
          </cell>
        </row>
        <row r="186">
          <cell r="A186">
            <v>181</v>
          </cell>
          <cell r="C186" t="str">
            <v>Jack Humphreys</v>
          </cell>
          <cell r="D186" t="str">
            <v>Red Rose Olympic</v>
          </cell>
          <cell r="E186" t="str">
            <v>m</v>
          </cell>
          <cell r="F186">
            <v>1994</v>
          </cell>
          <cell r="G186" t="str">
            <v>J</v>
          </cell>
          <cell r="H186" t="str">
            <v>J</v>
          </cell>
          <cell r="I186">
            <v>443460</v>
          </cell>
          <cell r="J186">
            <v>709674</v>
          </cell>
          <cell r="L186" t="str">
            <v/>
          </cell>
        </row>
        <row r="187">
          <cell r="A187">
            <v>182</v>
          </cell>
          <cell r="C187" t="str">
            <v>James Bailey</v>
          </cell>
          <cell r="D187" t="str">
            <v>Cyclestore.co.uk</v>
          </cell>
          <cell r="E187" t="str">
            <v>m</v>
          </cell>
          <cell r="F187">
            <v>1985</v>
          </cell>
          <cell r="G187" t="str">
            <v>S</v>
          </cell>
          <cell r="H187" t="str">
            <v>S</v>
          </cell>
          <cell r="I187">
            <v>707980</v>
          </cell>
          <cell r="L187" t="str">
            <v/>
          </cell>
        </row>
        <row r="188">
          <cell r="A188">
            <v>183</v>
          </cell>
          <cell r="C188" t="str">
            <v>Tony Coughlan</v>
          </cell>
          <cell r="D188" t="str">
            <v>Stockport Clarion CC</v>
          </cell>
          <cell r="E188" t="str">
            <v>m</v>
          </cell>
          <cell r="F188">
            <v>1973</v>
          </cell>
          <cell r="G188" t="str">
            <v>S</v>
          </cell>
          <cell r="H188" t="str">
            <v>S</v>
          </cell>
          <cell r="I188">
            <v>400275</v>
          </cell>
          <cell r="L188" t="str">
            <v/>
          </cell>
        </row>
        <row r="189">
          <cell r="A189">
            <v>184</v>
          </cell>
          <cell r="B189">
            <v>1</v>
          </cell>
          <cell r="C189" t="str">
            <v>Alex McNicol</v>
          </cell>
          <cell r="D189" t="str">
            <v>Bikeshack</v>
          </cell>
          <cell r="E189" t="str">
            <v>m</v>
          </cell>
          <cell r="F189">
            <v>1980</v>
          </cell>
          <cell r="G189" t="str">
            <v>S</v>
          </cell>
          <cell r="H189" t="str">
            <v>S</v>
          </cell>
          <cell r="I189">
            <v>428463</v>
          </cell>
          <cell r="L189" t="str">
            <v/>
          </cell>
        </row>
        <row r="190">
          <cell r="A190">
            <v>185</v>
          </cell>
          <cell r="C190" t="str">
            <v>Keith Murray</v>
          </cell>
          <cell r="D190" t="str">
            <v>Hope Factory Racing</v>
          </cell>
          <cell r="E190" t="str">
            <v>m</v>
          </cell>
          <cell r="F190">
            <v>1975</v>
          </cell>
          <cell r="G190" t="str">
            <v>S</v>
          </cell>
          <cell r="H190" t="str">
            <v>S</v>
          </cell>
          <cell r="I190">
            <v>404493</v>
          </cell>
          <cell r="L190" t="str">
            <v/>
          </cell>
        </row>
        <row r="191">
          <cell r="A191">
            <v>186</v>
          </cell>
          <cell r="C191" t="str">
            <v>Liam Regan</v>
          </cell>
          <cell r="D191" t="str">
            <v>N/A</v>
          </cell>
          <cell r="E191" t="str">
            <v>m</v>
          </cell>
          <cell r="F191">
            <v>1972</v>
          </cell>
          <cell r="G191" t="str">
            <v>S</v>
          </cell>
          <cell r="H191" t="str">
            <v>S</v>
          </cell>
          <cell r="I191">
            <v>822843</v>
          </cell>
          <cell r="L191" t="str">
            <v/>
          </cell>
        </row>
        <row r="192">
          <cell r="A192">
            <v>187</v>
          </cell>
          <cell r="C192" t="str">
            <v>Ian Roberts</v>
          </cell>
          <cell r="D192" t="str">
            <v>Middleton CC</v>
          </cell>
          <cell r="E192" t="str">
            <v>m</v>
          </cell>
          <cell r="F192">
            <v>1980</v>
          </cell>
          <cell r="G192" t="str">
            <v>S</v>
          </cell>
          <cell r="H192" t="str">
            <v>S</v>
          </cell>
          <cell r="L192" t="str">
            <v/>
          </cell>
        </row>
        <row r="193">
          <cell r="A193">
            <v>188</v>
          </cell>
          <cell r="B193">
            <v>1</v>
          </cell>
          <cell r="C193" t="str">
            <v>Peter Wilbraham</v>
          </cell>
          <cell r="D193" t="str">
            <v>Macclesfield Whls</v>
          </cell>
          <cell r="E193" t="str">
            <v>m</v>
          </cell>
          <cell r="F193">
            <v>1983</v>
          </cell>
          <cell r="G193" t="str">
            <v>S</v>
          </cell>
          <cell r="H193" t="str">
            <v>S</v>
          </cell>
          <cell r="L193" t="str">
            <v/>
          </cell>
        </row>
        <row r="194">
          <cell r="A194">
            <v>189</v>
          </cell>
          <cell r="C194" t="str">
            <v>Liam Wild</v>
          </cell>
          <cell r="D194" t="str">
            <v>N/A</v>
          </cell>
          <cell r="E194" t="str">
            <v>m</v>
          </cell>
          <cell r="F194">
            <v>1975</v>
          </cell>
          <cell r="G194" t="str">
            <v>S</v>
          </cell>
          <cell r="H194" t="str">
            <v>S</v>
          </cell>
          <cell r="L194" t="str">
            <v/>
          </cell>
        </row>
        <row r="195">
          <cell r="A195">
            <v>190</v>
          </cell>
          <cell r="C195" t="str">
            <v>Lewis Balyckyi</v>
          </cell>
          <cell r="D195" t="str">
            <v>Team Wallis</v>
          </cell>
          <cell r="E195" t="str">
            <v>m</v>
          </cell>
          <cell r="F195">
            <v>1992</v>
          </cell>
          <cell r="G195" t="str">
            <v>U23</v>
          </cell>
          <cell r="H195" t="str">
            <v>U23</v>
          </cell>
          <cell r="I195">
            <v>428804</v>
          </cell>
          <cell r="L195" t="str">
            <v/>
          </cell>
        </row>
        <row r="196">
          <cell r="A196">
            <v>191</v>
          </cell>
          <cell r="B196">
            <v>1</v>
          </cell>
          <cell r="C196" t="str">
            <v>Peter Middleton</v>
          </cell>
          <cell r="D196" t="str">
            <v>Zepnat</v>
          </cell>
          <cell r="E196" t="str">
            <v>m</v>
          </cell>
          <cell r="F196">
            <v>1966</v>
          </cell>
          <cell r="G196" t="str">
            <v>V40</v>
          </cell>
          <cell r="H196" t="str">
            <v>V40</v>
          </cell>
          <cell r="I196">
            <v>411778</v>
          </cell>
          <cell r="L196" t="str">
            <v/>
          </cell>
        </row>
        <row r="197">
          <cell r="A197">
            <v>192</v>
          </cell>
          <cell r="C197" t="str">
            <v>Carl Waring</v>
          </cell>
          <cell r="D197" t="str">
            <v>N/A</v>
          </cell>
          <cell r="E197" t="str">
            <v>m</v>
          </cell>
          <cell r="F197">
            <v>1969</v>
          </cell>
          <cell r="G197" t="str">
            <v>V40</v>
          </cell>
          <cell r="H197" t="str">
            <v>V40</v>
          </cell>
          <cell r="I197">
            <v>704406</v>
          </cell>
          <cell r="L197" t="str">
            <v/>
          </cell>
        </row>
        <row r="198">
          <cell r="A198">
            <v>193</v>
          </cell>
          <cell r="C198" t="str">
            <v>Richard Allen</v>
          </cell>
          <cell r="D198" t="str">
            <v>Here come the Belgiums</v>
          </cell>
          <cell r="E198" t="str">
            <v>m</v>
          </cell>
          <cell r="F198">
            <v>1965</v>
          </cell>
          <cell r="G198" t="str">
            <v>V45</v>
          </cell>
          <cell r="H198" t="str">
            <v>V45</v>
          </cell>
          <cell r="I198">
            <v>431191</v>
          </cell>
          <cell r="L198" t="str">
            <v/>
          </cell>
        </row>
        <row r="199">
          <cell r="A199">
            <v>194</v>
          </cell>
          <cell r="B199">
            <v>1</v>
          </cell>
          <cell r="C199" t="str">
            <v>Louise Fairclough</v>
          </cell>
          <cell r="D199" t="str">
            <v>Red Rose Olympic</v>
          </cell>
          <cell r="E199" t="str">
            <v>F</v>
          </cell>
          <cell r="H199">
            <v>0</v>
          </cell>
          <cell r="L199" t="str">
            <v/>
          </cell>
        </row>
        <row r="200">
          <cell r="A200">
            <v>195</v>
          </cell>
          <cell r="C200" t="str">
            <v>Becky Preece</v>
          </cell>
          <cell r="D200" t="str">
            <v>Red Rose Olympic</v>
          </cell>
          <cell r="E200" t="str">
            <v>F</v>
          </cell>
          <cell r="F200">
            <v>1994</v>
          </cell>
          <cell r="G200" t="str">
            <v>J</v>
          </cell>
          <cell r="H200" t="str">
            <v>JW</v>
          </cell>
          <cell r="I200">
            <v>457839</v>
          </cell>
          <cell r="L200" t="str">
            <v/>
          </cell>
        </row>
        <row r="201">
          <cell r="A201">
            <v>196</v>
          </cell>
          <cell r="C201" t="str">
            <v>Peter Payton</v>
          </cell>
          <cell r="D201" t="str">
            <v>Cycle Sport Pendle</v>
          </cell>
          <cell r="E201" t="str">
            <v>M</v>
          </cell>
          <cell r="F201">
            <v>1957</v>
          </cell>
          <cell r="G201" t="str">
            <v>V50</v>
          </cell>
          <cell r="H201" t="str">
            <v>V50</v>
          </cell>
          <cell r="I201">
            <v>720075</v>
          </cell>
          <cell r="L201" t="str">
            <v/>
          </cell>
        </row>
        <row r="202">
          <cell r="A202">
            <v>197</v>
          </cell>
          <cell r="C202" t="str">
            <v>Karen Payton</v>
          </cell>
          <cell r="D202" t="str">
            <v>Cycle Sport Pendle</v>
          </cell>
          <cell r="E202" t="str">
            <v>F</v>
          </cell>
          <cell r="F202">
            <v>1960</v>
          </cell>
          <cell r="G202" t="str">
            <v>V50</v>
          </cell>
          <cell r="H202" t="str">
            <v>W</v>
          </cell>
          <cell r="I202">
            <v>402927</v>
          </cell>
          <cell r="L202" t="str">
            <v/>
          </cell>
        </row>
        <row r="203">
          <cell r="A203">
            <v>198</v>
          </cell>
          <cell r="C203" t="str">
            <v>Tom Armstrong</v>
          </cell>
          <cell r="D203" t="str">
            <v>Wheelbase</v>
          </cell>
          <cell r="E203" t="str">
            <v>M</v>
          </cell>
          <cell r="F203">
            <v>1994</v>
          </cell>
          <cell r="G203" t="str">
            <v>J</v>
          </cell>
          <cell r="H203" t="str">
            <v>J</v>
          </cell>
          <cell r="I203">
            <v>429137</v>
          </cell>
          <cell r="L203" t="str">
            <v/>
          </cell>
        </row>
        <row r="204">
          <cell r="A204">
            <v>199</v>
          </cell>
          <cell r="C204" t="str">
            <v>Tim Evans</v>
          </cell>
          <cell r="D204" t="str">
            <v>East Bradford</v>
          </cell>
          <cell r="E204" t="str">
            <v>M</v>
          </cell>
          <cell r="F204">
            <v>1963</v>
          </cell>
          <cell r="G204" t="str">
            <v>V40</v>
          </cell>
          <cell r="H204" t="str">
            <v>V45</v>
          </cell>
          <cell r="I204">
            <v>702234</v>
          </cell>
          <cell r="L204" t="str">
            <v/>
          </cell>
        </row>
        <row r="205">
          <cell r="A205">
            <v>200</v>
          </cell>
          <cell r="C205" t="str">
            <v>Ashton Payne</v>
          </cell>
          <cell r="D205" t="str">
            <v>Cycle Sport Pendle</v>
          </cell>
          <cell r="E205" t="str">
            <v>M</v>
          </cell>
          <cell r="F205">
            <v>1978</v>
          </cell>
          <cell r="G205" t="str">
            <v>S</v>
          </cell>
          <cell r="H205" t="str">
            <v>S</v>
          </cell>
          <cell r="I205" t="str">
            <v>d</v>
          </cell>
          <cell r="L205" t="str">
            <v/>
          </cell>
        </row>
        <row r="206">
          <cell r="A206">
            <v>201</v>
          </cell>
          <cell r="C206" t="str">
            <v>Jerrod Hartley</v>
          </cell>
          <cell r="E206" t="str">
            <v>M</v>
          </cell>
          <cell r="F206">
            <v>1972</v>
          </cell>
          <cell r="H206" t="str">
            <v>S</v>
          </cell>
          <cell r="I206">
            <v>716751</v>
          </cell>
          <cell r="K206">
            <v>135</v>
          </cell>
          <cell r="L206">
            <v>1</v>
          </cell>
        </row>
        <row r="207">
          <cell r="A207">
            <v>202</v>
          </cell>
          <cell r="C207" t="str">
            <v>Mark Cotton</v>
          </cell>
          <cell r="D207" t="str">
            <v>Byka Sport Racing</v>
          </cell>
          <cell r="E207" t="str">
            <v>M</v>
          </cell>
          <cell r="F207">
            <v>1986</v>
          </cell>
          <cell r="G207" t="str">
            <v>S</v>
          </cell>
          <cell r="H207" t="str">
            <v>S</v>
          </cell>
          <cell r="I207">
            <v>429768</v>
          </cell>
          <cell r="L207" t="str">
            <v/>
          </cell>
        </row>
        <row r="208">
          <cell r="A208">
            <v>203</v>
          </cell>
          <cell r="C208" t="str">
            <v>Benjamin Mossman</v>
          </cell>
          <cell r="D208" t="str">
            <v>Red Rose Olympic</v>
          </cell>
          <cell r="E208" t="str">
            <v>M</v>
          </cell>
          <cell r="F208">
            <v>1994</v>
          </cell>
          <cell r="G208" t="str">
            <v>J</v>
          </cell>
          <cell r="H208" t="str">
            <v>J</v>
          </cell>
          <cell r="I208">
            <v>721626</v>
          </cell>
          <cell r="L208" t="str">
            <v/>
          </cell>
        </row>
        <row r="209">
          <cell r="A209">
            <v>204</v>
          </cell>
          <cell r="C209" t="str">
            <v>Matt Denby</v>
          </cell>
          <cell r="D209" t="str">
            <v>Zepnat</v>
          </cell>
          <cell r="E209" t="str">
            <v>M</v>
          </cell>
          <cell r="F209">
            <v>1967</v>
          </cell>
          <cell r="G209" t="str">
            <v>V40</v>
          </cell>
          <cell r="H209" t="str">
            <v>V40</v>
          </cell>
          <cell r="I209">
            <v>408252</v>
          </cell>
          <cell r="L209" t="str">
            <v/>
          </cell>
        </row>
        <row r="210">
          <cell r="A210">
            <v>205</v>
          </cell>
          <cell r="C210" t="str">
            <v>Hans Forhaug</v>
          </cell>
          <cell r="D210" t="str">
            <v>Glasgow United</v>
          </cell>
          <cell r="E210" t="str">
            <v>M</v>
          </cell>
          <cell r="F210">
            <v>1971</v>
          </cell>
          <cell r="G210" t="str">
            <v>S</v>
          </cell>
          <cell r="H210" t="str">
            <v>S</v>
          </cell>
          <cell r="I210">
            <v>417172</v>
          </cell>
          <cell r="L210" t="str">
            <v/>
          </cell>
        </row>
        <row r="211">
          <cell r="A211">
            <v>206</v>
          </cell>
          <cell r="C211" t="str">
            <v>Geoff Burgess</v>
          </cell>
          <cell r="D211" t="str">
            <v>Stockport Clarion CC</v>
          </cell>
          <cell r="E211" t="str">
            <v>M</v>
          </cell>
          <cell r="F211">
            <v>1977</v>
          </cell>
          <cell r="G211" t="str">
            <v>S</v>
          </cell>
          <cell r="H211" t="str">
            <v>S</v>
          </cell>
          <cell r="I211">
            <v>459669</v>
          </cell>
          <cell r="L211" t="str">
            <v/>
          </cell>
        </row>
        <row r="212">
          <cell r="A212">
            <v>207</v>
          </cell>
          <cell r="C212" t="str">
            <v>Noel Clough</v>
          </cell>
          <cell r="D212" t="str">
            <v>Fierson Tempo</v>
          </cell>
          <cell r="E212" t="str">
            <v>M</v>
          </cell>
          <cell r="F212">
            <v>1967</v>
          </cell>
          <cell r="G212" t="str">
            <v>V40</v>
          </cell>
          <cell r="H212" t="str">
            <v>V40</v>
          </cell>
          <cell r="I212">
            <v>411406</v>
          </cell>
          <cell r="L212" t="str">
            <v/>
          </cell>
        </row>
        <row r="213">
          <cell r="A213">
            <v>208</v>
          </cell>
          <cell r="C213" t="str">
            <v>Robert Watson</v>
          </cell>
          <cell r="D213" t="str">
            <v>Paul Milne</v>
          </cell>
          <cell r="E213" t="str">
            <v>M</v>
          </cell>
          <cell r="F213">
            <v>1991</v>
          </cell>
          <cell r="G213" t="str">
            <v>U23</v>
          </cell>
          <cell r="H213" t="str">
            <v>U23</v>
          </cell>
          <cell r="I213">
            <v>454417</v>
          </cell>
          <cell r="L213" t="str">
            <v/>
          </cell>
        </row>
        <row r="214">
          <cell r="A214">
            <v>209</v>
          </cell>
          <cell r="C214" t="str">
            <v>Chris  Tomlin</v>
          </cell>
          <cell r="E214" t="str">
            <v>M</v>
          </cell>
          <cell r="F214">
            <v>1966</v>
          </cell>
          <cell r="G214" t="str">
            <v>V40</v>
          </cell>
          <cell r="H214" t="str">
            <v>V40</v>
          </cell>
          <cell r="I214" t="str">
            <v>d</v>
          </cell>
          <cell r="K214">
            <v>114</v>
          </cell>
          <cell r="L214">
            <v>1</v>
          </cell>
        </row>
        <row r="215">
          <cell r="A215">
            <v>210</v>
          </cell>
          <cell r="C215" t="str">
            <v>Konrad Manning</v>
          </cell>
          <cell r="D215" t="str">
            <v>Private</v>
          </cell>
          <cell r="E215" t="str">
            <v>M</v>
          </cell>
          <cell r="F215">
            <v>1965</v>
          </cell>
          <cell r="G215" t="str">
            <v>V45</v>
          </cell>
          <cell r="H215" t="str">
            <v>V45</v>
          </cell>
          <cell r="I215">
            <v>422142</v>
          </cell>
          <cell r="L215" t="str">
            <v/>
          </cell>
        </row>
        <row r="216">
          <cell r="A216">
            <v>211</v>
          </cell>
          <cell r="C216" t="str">
            <v>Dave Collins</v>
          </cell>
          <cell r="D216" t="str">
            <v>Hope Factory Racing</v>
          </cell>
          <cell r="E216" t="str">
            <v>M</v>
          </cell>
          <cell r="F216">
            <v>1976</v>
          </cell>
          <cell r="G216" t="str">
            <v>S</v>
          </cell>
          <cell r="H216" t="str">
            <v>S</v>
          </cell>
          <cell r="I216">
            <v>404625</v>
          </cell>
          <cell r="L216" t="str">
            <v/>
          </cell>
        </row>
        <row r="217">
          <cell r="A217">
            <v>212</v>
          </cell>
          <cell r="C217" t="str">
            <v>Richard Wilkinson</v>
          </cell>
          <cell r="D217" t="str">
            <v>ProBikeKit.com</v>
          </cell>
          <cell r="E217" t="str">
            <v>M</v>
          </cell>
          <cell r="F217">
            <v>1979</v>
          </cell>
          <cell r="G217" t="str">
            <v>S</v>
          </cell>
          <cell r="H217" t="str">
            <v>S</v>
          </cell>
          <cell r="I217">
            <v>434664</v>
          </cell>
          <cell r="L217" t="str">
            <v/>
          </cell>
        </row>
        <row r="218">
          <cell r="A218">
            <v>213</v>
          </cell>
          <cell r="C218" t="str">
            <v>Andy Oldham</v>
          </cell>
          <cell r="E218" t="str">
            <v>M</v>
          </cell>
          <cell r="F218">
            <v>1971</v>
          </cell>
          <cell r="G218" t="str">
            <v>S</v>
          </cell>
          <cell r="H218" t="str">
            <v>S</v>
          </cell>
          <cell r="I218" t="str">
            <v>d</v>
          </cell>
          <cell r="L218" t="str">
            <v/>
          </cell>
        </row>
        <row r="219">
          <cell r="A219">
            <v>214</v>
          </cell>
          <cell r="C219" t="str">
            <v>Davie Graham</v>
          </cell>
          <cell r="D219" t="str">
            <v>Glasgow United</v>
          </cell>
          <cell r="E219" t="str">
            <v>M</v>
          </cell>
          <cell r="F219">
            <v>1966</v>
          </cell>
          <cell r="G219" t="str">
            <v>V40</v>
          </cell>
          <cell r="H219" t="str">
            <v>V40</v>
          </cell>
          <cell r="I219">
            <v>451458</v>
          </cell>
          <cell r="L219" t="str">
            <v/>
          </cell>
        </row>
        <row r="220">
          <cell r="A220">
            <v>215</v>
          </cell>
          <cell r="C220" t="str">
            <v>Nick Sharp</v>
          </cell>
          <cell r="E220" t="str">
            <v>M</v>
          </cell>
          <cell r="F220">
            <v>1973</v>
          </cell>
          <cell r="G220" t="str">
            <v>S</v>
          </cell>
          <cell r="H220" t="str">
            <v>S</v>
          </cell>
          <cell r="I220">
            <v>450261</v>
          </cell>
          <cell r="L220" t="str">
            <v/>
          </cell>
        </row>
        <row r="221">
          <cell r="A221">
            <v>216</v>
          </cell>
          <cell r="C221" t="str">
            <v>James Munro</v>
          </cell>
          <cell r="E221" t="str">
            <v>M</v>
          </cell>
          <cell r="F221">
            <v>1973</v>
          </cell>
          <cell r="G221" t="str">
            <v>S</v>
          </cell>
          <cell r="H221" t="str">
            <v>S</v>
          </cell>
          <cell r="I221" t="str">
            <v>d</v>
          </cell>
          <cell r="L221" t="str">
            <v/>
          </cell>
        </row>
        <row r="222">
          <cell r="A222">
            <v>217</v>
          </cell>
          <cell r="C222" t="str">
            <v>Roy Hunt</v>
          </cell>
          <cell r="D222" t="str">
            <v>Colnago / Microshift / Skins</v>
          </cell>
          <cell r="E222" t="str">
            <v>M</v>
          </cell>
          <cell r="F222">
            <v>1954</v>
          </cell>
          <cell r="G222" t="str">
            <v>V55</v>
          </cell>
          <cell r="H222" t="str">
            <v>V55</v>
          </cell>
          <cell r="I222">
            <v>408495</v>
          </cell>
          <cell r="L222" t="str">
            <v/>
          </cell>
        </row>
        <row r="223">
          <cell r="A223">
            <v>218</v>
          </cell>
          <cell r="C223" t="str">
            <v>Jon Watson</v>
          </cell>
          <cell r="D223" t="str">
            <v>Charge Bike</v>
          </cell>
          <cell r="E223" t="str">
            <v>M</v>
          </cell>
          <cell r="F223">
            <v>1969</v>
          </cell>
          <cell r="G223" t="str">
            <v>V40</v>
          </cell>
          <cell r="H223" t="str">
            <v>V40</v>
          </cell>
          <cell r="I223">
            <v>404424</v>
          </cell>
          <cell r="L223" t="str">
            <v/>
          </cell>
        </row>
        <row r="224">
          <cell r="A224">
            <v>219</v>
          </cell>
          <cell r="C224" t="str">
            <v>Seth Smith</v>
          </cell>
          <cell r="E224" t="str">
            <v>M</v>
          </cell>
          <cell r="F224">
            <v>1971</v>
          </cell>
          <cell r="G224" t="str">
            <v>S</v>
          </cell>
          <cell r="H224" t="str">
            <v>S</v>
          </cell>
          <cell r="I224">
            <v>403441</v>
          </cell>
          <cell r="L224" t="str">
            <v/>
          </cell>
        </row>
        <row r="225">
          <cell r="A225">
            <v>220</v>
          </cell>
          <cell r="C225" t="str">
            <v>Julian Markham</v>
          </cell>
          <cell r="D225" t="str">
            <v>Pretton CC</v>
          </cell>
          <cell r="E225" t="str">
            <v>M</v>
          </cell>
          <cell r="F225">
            <v>1965</v>
          </cell>
          <cell r="G225" t="str">
            <v>V45</v>
          </cell>
          <cell r="H225" t="str">
            <v>V45</v>
          </cell>
          <cell r="I225">
            <v>428866</v>
          </cell>
          <cell r="L225" t="str">
            <v/>
          </cell>
        </row>
        <row r="226">
          <cell r="A226">
            <v>221</v>
          </cell>
          <cell r="C226" t="str">
            <v>David Powell</v>
          </cell>
          <cell r="D226" t="str">
            <v>JMC/Ragley</v>
          </cell>
          <cell r="E226" t="str">
            <v>M</v>
          </cell>
          <cell r="F226">
            <v>1979</v>
          </cell>
          <cell r="G226" t="str">
            <v>S</v>
          </cell>
          <cell r="H226" t="str">
            <v>S</v>
          </cell>
          <cell r="I226" t="str">
            <v>d</v>
          </cell>
          <cell r="L226" t="str">
            <v/>
          </cell>
        </row>
        <row r="227">
          <cell r="A227">
            <v>222</v>
          </cell>
          <cell r="C227" t="str">
            <v>Andy Bray</v>
          </cell>
          <cell r="D227" t="str">
            <v>Preston Wheelers</v>
          </cell>
          <cell r="E227" t="str">
            <v>M</v>
          </cell>
          <cell r="F227">
            <v>1967</v>
          </cell>
          <cell r="G227" t="str">
            <v>V40</v>
          </cell>
          <cell r="H227" t="str">
            <v>V40</v>
          </cell>
          <cell r="I227" t="str">
            <v>d</v>
          </cell>
          <cell r="L227" t="str">
            <v/>
          </cell>
        </row>
        <row r="228">
          <cell r="A228">
            <v>223</v>
          </cell>
          <cell r="C228" t="str">
            <v>Pete Middlehurst</v>
          </cell>
          <cell r="D228" t="str">
            <v>Cycle Premier/Metaltec</v>
          </cell>
          <cell r="E228" t="str">
            <v>M</v>
          </cell>
          <cell r="F228">
            <v>1981</v>
          </cell>
          <cell r="G228" t="str">
            <v>S</v>
          </cell>
          <cell r="H228" t="str">
            <v>S</v>
          </cell>
          <cell r="I228">
            <v>406854</v>
          </cell>
          <cell r="L228" t="str">
            <v/>
          </cell>
        </row>
        <row r="229">
          <cell r="A229">
            <v>224</v>
          </cell>
          <cell r="C229" t="str">
            <v>Paul Oldham</v>
          </cell>
          <cell r="D229" t="str">
            <v>Hope Factory Racing</v>
          </cell>
          <cell r="E229" t="str">
            <v>M</v>
          </cell>
          <cell r="F229">
            <v>1977</v>
          </cell>
          <cell r="G229" t="str">
            <v>S</v>
          </cell>
          <cell r="H229" t="str">
            <v>S</v>
          </cell>
          <cell r="I229">
            <v>413252</v>
          </cell>
          <cell r="L229" t="str">
            <v/>
          </cell>
        </row>
        <row r="230">
          <cell r="A230">
            <v>225</v>
          </cell>
          <cell r="C230" t="str">
            <v>Simon Clegg</v>
          </cell>
          <cell r="E230" t="str">
            <v>M</v>
          </cell>
          <cell r="F230">
            <v>1960</v>
          </cell>
          <cell r="G230" t="str">
            <v>V50</v>
          </cell>
          <cell r="H230" t="str">
            <v>V50</v>
          </cell>
          <cell r="I230" t="str">
            <v>d</v>
          </cell>
          <cell r="L230" t="str">
            <v/>
          </cell>
        </row>
        <row r="231">
          <cell r="A231">
            <v>226</v>
          </cell>
          <cell r="C231" t="str">
            <v>Richard Potter </v>
          </cell>
          <cell r="D231" t="str">
            <v>Seamons CC</v>
          </cell>
          <cell r="E231" t="str">
            <v>M</v>
          </cell>
          <cell r="F231">
            <v>1967</v>
          </cell>
          <cell r="G231" t="str">
            <v>V40</v>
          </cell>
          <cell r="H231" t="str">
            <v>V40</v>
          </cell>
          <cell r="I231">
            <v>405545</v>
          </cell>
          <cell r="L231" t="str">
            <v/>
          </cell>
        </row>
        <row r="232">
          <cell r="A232">
            <v>227</v>
          </cell>
          <cell r="C232" t="str">
            <v>Richard Baker</v>
          </cell>
          <cell r="D232" t="str">
            <v>Audley CC</v>
          </cell>
          <cell r="E232" t="str">
            <v>M</v>
          </cell>
          <cell r="F232">
            <v>1976</v>
          </cell>
          <cell r="G232" t="str">
            <v>S</v>
          </cell>
          <cell r="H232" t="str">
            <v>S</v>
          </cell>
          <cell r="I232">
            <v>714004</v>
          </cell>
          <cell r="L232" t="str">
            <v/>
          </cell>
        </row>
        <row r="233">
          <cell r="A233">
            <v>228</v>
          </cell>
          <cell r="H233">
            <v>0</v>
          </cell>
          <cell r="L233" t="str">
            <v/>
          </cell>
        </row>
        <row r="234">
          <cell r="A234">
            <v>229</v>
          </cell>
          <cell r="H234">
            <v>0</v>
          </cell>
          <cell r="L234" t="str">
            <v/>
          </cell>
        </row>
        <row r="235">
          <cell r="A235">
            <v>230</v>
          </cell>
          <cell r="H235">
            <v>0</v>
          </cell>
          <cell r="L235" t="str">
            <v/>
          </cell>
        </row>
        <row r="236">
          <cell r="A236">
            <v>231</v>
          </cell>
          <cell r="H236">
            <v>0</v>
          </cell>
          <cell r="L236" t="str">
            <v/>
          </cell>
        </row>
        <row r="237">
          <cell r="A237">
            <v>232</v>
          </cell>
          <cell r="H237">
            <v>0</v>
          </cell>
          <cell r="L237" t="str">
            <v/>
          </cell>
        </row>
        <row r="238">
          <cell r="A238">
            <v>233</v>
          </cell>
          <cell r="H238">
            <v>0</v>
          </cell>
          <cell r="L238" t="str">
            <v/>
          </cell>
        </row>
        <row r="239">
          <cell r="A239">
            <v>234</v>
          </cell>
          <cell r="H239">
            <v>0</v>
          </cell>
          <cell r="L239" t="str">
            <v/>
          </cell>
        </row>
        <row r="240">
          <cell r="A240">
            <v>235</v>
          </cell>
          <cell r="H240">
            <v>0</v>
          </cell>
          <cell r="L240" t="str">
            <v/>
          </cell>
        </row>
        <row r="241">
          <cell r="A241">
            <v>236</v>
          </cell>
          <cell r="H241">
            <v>0</v>
          </cell>
          <cell r="L241" t="str">
            <v/>
          </cell>
        </row>
        <row r="242">
          <cell r="A242">
            <v>237</v>
          </cell>
          <cell r="H242">
            <v>0</v>
          </cell>
          <cell r="L242" t="str">
            <v/>
          </cell>
        </row>
        <row r="243">
          <cell r="A243">
            <v>238</v>
          </cell>
          <cell r="H243">
            <v>0</v>
          </cell>
          <cell r="L243" t="str">
            <v/>
          </cell>
        </row>
        <row r="244">
          <cell r="A244">
            <v>239</v>
          </cell>
          <cell r="H244">
            <v>0</v>
          </cell>
          <cell r="L244" t="str">
            <v/>
          </cell>
        </row>
        <row r="245">
          <cell r="A245">
            <v>240</v>
          </cell>
          <cell r="H245">
            <v>0</v>
          </cell>
          <cell r="L245" t="str">
            <v/>
          </cell>
        </row>
        <row r="246">
          <cell r="A246">
            <v>241</v>
          </cell>
          <cell r="H246">
            <v>0</v>
          </cell>
          <cell r="L246" t="str">
            <v/>
          </cell>
        </row>
        <row r="247">
          <cell r="A247">
            <v>242</v>
          </cell>
          <cell r="H247">
            <v>0</v>
          </cell>
          <cell r="L247" t="str">
            <v/>
          </cell>
        </row>
        <row r="248">
          <cell r="A248">
            <v>243</v>
          </cell>
          <cell r="H248">
            <v>0</v>
          </cell>
          <cell r="L248" t="str">
            <v/>
          </cell>
        </row>
        <row r="249">
          <cell r="A249">
            <v>244</v>
          </cell>
          <cell r="H249">
            <v>0</v>
          </cell>
          <cell r="L249" t="str">
            <v/>
          </cell>
        </row>
        <row r="250">
          <cell r="A250">
            <v>245</v>
          </cell>
          <cell r="H250">
            <v>0</v>
          </cell>
          <cell r="L250" t="str">
            <v/>
          </cell>
        </row>
        <row r="251">
          <cell r="A251">
            <v>246</v>
          </cell>
          <cell r="H251">
            <v>0</v>
          </cell>
          <cell r="L251" t="str">
            <v/>
          </cell>
        </row>
        <row r="252">
          <cell r="A252">
            <v>247</v>
          </cell>
          <cell r="H252">
            <v>0</v>
          </cell>
          <cell r="L252" t="str">
            <v/>
          </cell>
        </row>
        <row r="253">
          <cell r="A253">
            <v>248</v>
          </cell>
          <cell r="H253">
            <v>0</v>
          </cell>
          <cell r="L253" t="str">
            <v/>
          </cell>
        </row>
        <row r="254">
          <cell r="A254">
            <v>249</v>
          </cell>
          <cell r="H254">
            <v>0</v>
          </cell>
          <cell r="L254" t="str">
            <v/>
          </cell>
        </row>
        <row r="255">
          <cell r="A255">
            <v>250</v>
          </cell>
          <cell r="H255">
            <v>0</v>
          </cell>
          <cell r="L255" t="str">
            <v/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</sheetData>
      <sheetData sheetId="22">
        <row r="2">
          <cell r="T2">
            <v>224</v>
          </cell>
        </row>
        <row r="3">
          <cell r="T3">
            <v>211</v>
          </cell>
        </row>
        <row r="4">
          <cell r="T4">
            <v>207</v>
          </cell>
        </row>
        <row r="5">
          <cell r="T5">
            <v>198</v>
          </cell>
        </row>
        <row r="6">
          <cell r="T6">
            <v>212</v>
          </cell>
        </row>
        <row r="7">
          <cell r="T7">
            <v>202</v>
          </cell>
        </row>
        <row r="8">
          <cell r="T8">
            <v>16</v>
          </cell>
        </row>
        <row r="9">
          <cell r="T9">
            <v>204</v>
          </cell>
        </row>
        <row r="10">
          <cell r="T10">
            <v>190</v>
          </cell>
        </row>
        <row r="11">
          <cell r="T11">
            <v>185</v>
          </cell>
        </row>
        <row r="12">
          <cell r="T12">
            <v>218</v>
          </cell>
        </row>
        <row r="13">
          <cell r="T13">
            <v>116</v>
          </cell>
        </row>
        <row r="14">
          <cell r="T14">
            <v>37</v>
          </cell>
        </row>
        <row r="15">
          <cell r="T15">
            <v>223</v>
          </cell>
        </row>
        <row r="16">
          <cell r="T16">
            <v>208</v>
          </cell>
          <cell r="U16">
            <v>1</v>
          </cell>
        </row>
        <row r="17">
          <cell r="T17">
            <v>84</v>
          </cell>
          <cell r="U17">
            <v>1</v>
          </cell>
        </row>
        <row r="18">
          <cell r="T18">
            <v>181</v>
          </cell>
          <cell r="U18">
            <v>1</v>
          </cell>
        </row>
        <row r="19">
          <cell r="T19">
            <v>191</v>
          </cell>
          <cell r="U19">
            <v>1</v>
          </cell>
        </row>
        <row r="20">
          <cell r="T20">
            <v>205</v>
          </cell>
          <cell r="U20">
            <v>1</v>
          </cell>
        </row>
        <row r="21">
          <cell r="T21">
            <v>219</v>
          </cell>
          <cell r="U21">
            <v>1</v>
          </cell>
        </row>
        <row r="22">
          <cell r="T22">
            <v>189</v>
          </cell>
          <cell r="U22">
            <v>1</v>
          </cell>
        </row>
        <row r="23">
          <cell r="T23">
            <v>217</v>
          </cell>
          <cell r="U23">
            <v>1</v>
          </cell>
        </row>
        <row r="24">
          <cell r="T24">
            <v>24</v>
          </cell>
          <cell r="U24">
            <v>1</v>
          </cell>
        </row>
        <row r="25">
          <cell r="T25">
            <v>188</v>
          </cell>
          <cell r="U25">
            <v>1</v>
          </cell>
        </row>
        <row r="26">
          <cell r="T26">
            <v>1</v>
          </cell>
          <cell r="U26">
            <v>1</v>
          </cell>
        </row>
        <row r="27">
          <cell r="T27">
            <v>159</v>
          </cell>
          <cell r="U27">
            <v>1</v>
          </cell>
        </row>
        <row r="28">
          <cell r="T28">
            <v>12</v>
          </cell>
          <cell r="U28">
            <v>1</v>
          </cell>
        </row>
        <row r="29">
          <cell r="T29">
            <v>203</v>
          </cell>
          <cell r="U29">
            <v>1</v>
          </cell>
        </row>
        <row r="30">
          <cell r="T30">
            <v>201</v>
          </cell>
          <cell r="U30">
            <v>1</v>
          </cell>
        </row>
        <row r="31">
          <cell r="T31">
            <v>80</v>
          </cell>
          <cell r="U31">
            <v>1</v>
          </cell>
        </row>
        <row r="32">
          <cell r="T32">
            <v>215</v>
          </cell>
          <cell r="U32">
            <v>1</v>
          </cell>
        </row>
        <row r="33">
          <cell r="T33">
            <v>20</v>
          </cell>
          <cell r="U33">
            <v>1</v>
          </cell>
        </row>
        <row r="34">
          <cell r="T34">
            <v>25</v>
          </cell>
          <cell r="U34">
            <v>1</v>
          </cell>
        </row>
        <row r="35">
          <cell r="T35">
            <v>210</v>
          </cell>
          <cell r="U35">
            <v>1</v>
          </cell>
        </row>
        <row r="36">
          <cell r="T36">
            <v>184</v>
          </cell>
          <cell r="U36">
            <v>1</v>
          </cell>
        </row>
        <row r="37">
          <cell r="T37">
            <v>92</v>
          </cell>
          <cell r="U37">
            <v>1</v>
          </cell>
        </row>
        <row r="38">
          <cell r="T38">
            <v>53</v>
          </cell>
          <cell r="U38">
            <v>1</v>
          </cell>
        </row>
        <row r="39">
          <cell r="T39">
            <v>182</v>
          </cell>
          <cell r="U39">
            <v>1</v>
          </cell>
        </row>
        <row r="40">
          <cell r="T40">
            <v>101</v>
          </cell>
          <cell r="U40">
            <v>2</v>
          </cell>
        </row>
        <row r="41">
          <cell r="T41">
            <v>200</v>
          </cell>
          <cell r="U41">
            <v>2</v>
          </cell>
        </row>
        <row r="42">
          <cell r="T42">
            <v>45</v>
          </cell>
          <cell r="U42">
            <v>2</v>
          </cell>
        </row>
        <row r="43">
          <cell r="T43">
            <v>88</v>
          </cell>
          <cell r="U43">
            <v>2</v>
          </cell>
        </row>
        <row r="44">
          <cell r="T44">
            <v>42</v>
          </cell>
          <cell r="U44">
            <v>2</v>
          </cell>
        </row>
        <row r="45">
          <cell r="T45">
            <v>155</v>
          </cell>
          <cell r="U45">
            <v>2</v>
          </cell>
        </row>
        <row r="46">
          <cell r="T46">
            <v>52</v>
          </cell>
          <cell r="U46">
            <v>2</v>
          </cell>
        </row>
        <row r="47">
          <cell r="T47">
            <v>73</v>
          </cell>
          <cell r="U47">
            <v>2</v>
          </cell>
        </row>
        <row r="48">
          <cell r="T48">
            <v>222</v>
          </cell>
          <cell r="U48">
            <v>2</v>
          </cell>
        </row>
        <row r="49">
          <cell r="T49">
            <v>187</v>
          </cell>
          <cell r="U49">
            <v>2</v>
          </cell>
        </row>
        <row r="50">
          <cell r="T50">
            <v>154</v>
          </cell>
          <cell r="U50">
            <v>2</v>
          </cell>
        </row>
        <row r="51">
          <cell r="T51">
            <v>127</v>
          </cell>
          <cell r="U51">
            <v>2</v>
          </cell>
        </row>
        <row r="52">
          <cell r="T52">
            <v>8</v>
          </cell>
          <cell r="U52">
            <v>2</v>
          </cell>
        </row>
        <row r="53">
          <cell r="T53">
            <v>213</v>
          </cell>
          <cell r="U53">
            <v>2</v>
          </cell>
        </row>
        <row r="54">
          <cell r="T54">
            <v>227</v>
          </cell>
          <cell r="U54">
            <v>2</v>
          </cell>
        </row>
        <row r="55">
          <cell r="T55">
            <v>66</v>
          </cell>
          <cell r="U55">
            <v>2</v>
          </cell>
        </row>
        <row r="56">
          <cell r="T56">
            <v>151</v>
          </cell>
          <cell r="U56">
            <v>2</v>
          </cell>
        </row>
        <row r="57">
          <cell r="T57">
            <v>99</v>
          </cell>
          <cell r="U57">
            <v>2</v>
          </cell>
        </row>
        <row r="58">
          <cell r="T58">
            <v>113</v>
          </cell>
          <cell r="U58">
            <v>2</v>
          </cell>
        </row>
        <row r="59">
          <cell r="T59">
            <v>21</v>
          </cell>
          <cell r="U59">
            <v>2</v>
          </cell>
        </row>
        <row r="60">
          <cell r="T60">
            <v>57</v>
          </cell>
          <cell r="U60">
            <v>2</v>
          </cell>
        </row>
        <row r="61">
          <cell r="T61">
            <v>100</v>
          </cell>
          <cell r="U61">
            <v>2</v>
          </cell>
        </row>
        <row r="62">
          <cell r="T62">
            <v>183</v>
          </cell>
          <cell r="U62">
            <v>2</v>
          </cell>
        </row>
        <row r="63">
          <cell r="T63">
            <v>79</v>
          </cell>
          <cell r="U63">
            <v>2</v>
          </cell>
        </row>
        <row r="64">
          <cell r="T64">
            <v>157</v>
          </cell>
          <cell r="U64">
            <v>2</v>
          </cell>
        </row>
        <row r="65">
          <cell r="T65">
            <v>137</v>
          </cell>
          <cell r="U65">
            <v>2</v>
          </cell>
        </row>
        <row r="66">
          <cell r="T66">
            <v>123</v>
          </cell>
          <cell r="U66">
            <v>2</v>
          </cell>
        </row>
        <row r="67">
          <cell r="T67">
            <v>196</v>
          </cell>
          <cell r="U67">
            <v>2</v>
          </cell>
        </row>
        <row r="68">
          <cell r="T68">
            <v>156</v>
          </cell>
          <cell r="U68">
            <v>2</v>
          </cell>
        </row>
        <row r="69">
          <cell r="T69">
            <v>214</v>
          </cell>
          <cell r="U69">
            <v>2</v>
          </cell>
        </row>
        <row r="70">
          <cell r="T70">
            <v>38</v>
          </cell>
          <cell r="U70">
            <v>2</v>
          </cell>
        </row>
        <row r="71">
          <cell r="T71">
            <v>199</v>
          </cell>
          <cell r="U71">
            <v>2</v>
          </cell>
        </row>
        <row r="72">
          <cell r="T72">
            <v>206</v>
          </cell>
          <cell r="U72">
            <v>2</v>
          </cell>
        </row>
        <row r="73">
          <cell r="T73">
            <v>172</v>
          </cell>
          <cell r="U73">
            <v>2</v>
          </cell>
        </row>
        <row r="74">
          <cell r="T74">
            <v>153</v>
          </cell>
          <cell r="U74">
            <v>3</v>
          </cell>
        </row>
        <row r="75">
          <cell r="T75">
            <v>70</v>
          </cell>
          <cell r="U75">
            <v>3</v>
          </cell>
        </row>
        <row r="76">
          <cell r="T76">
            <v>50</v>
          </cell>
          <cell r="U76">
            <v>3</v>
          </cell>
        </row>
        <row r="77">
          <cell r="T77">
            <v>49</v>
          </cell>
          <cell r="U77">
            <v>3</v>
          </cell>
        </row>
        <row r="78">
          <cell r="T78">
            <v>152</v>
          </cell>
          <cell r="U78">
            <v>3</v>
          </cell>
        </row>
        <row r="79">
          <cell r="T79">
            <v>161</v>
          </cell>
          <cell r="U79">
            <v>3</v>
          </cell>
        </row>
        <row r="80">
          <cell r="T80">
            <v>65</v>
          </cell>
          <cell r="U80">
            <v>3</v>
          </cell>
        </row>
        <row r="81">
          <cell r="T81">
            <v>85</v>
          </cell>
          <cell r="U81">
            <v>3</v>
          </cell>
        </row>
        <row r="82">
          <cell r="T82">
            <v>195</v>
          </cell>
          <cell r="U82">
            <v>3</v>
          </cell>
        </row>
        <row r="83">
          <cell r="T83">
            <v>6</v>
          </cell>
          <cell r="U83">
            <v>3</v>
          </cell>
        </row>
        <row r="84">
          <cell r="T84">
            <v>209</v>
          </cell>
          <cell r="U84">
            <v>3</v>
          </cell>
        </row>
        <row r="85">
          <cell r="T85">
            <v>78</v>
          </cell>
          <cell r="U85">
            <v>3</v>
          </cell>
        </row>
        <row r="86">
          <cell r="T86">
            <v>81</v>
          </cell>
          <cell r="U86">
            <v>3</v>
          </cell>
        </row>
        <row r="87">
          <cell r="T87">
            <v>129</v>
          </cell>
          <cell r="U87">
            <v>3</v>
          </cell>
        </row>
        <row r="88">
          <cell r="T88">
            <v>226</v>
          </cell>
          <cell r="U88">
            <v>3</v>
          </cell>
        </row>
        <row r="89">
          <cell r="T89">
            <v>216</v>
          </cell>
          <cell r="U89">
            <v>3</v>
          </cell>
        </row>
        <row r="90">
          <cell r="T90">
            <v>30</v>
          </cell>
          <cell r="U90">
            <v>3</v>
          </cell>
        </row>
        <row r="91">
          <cell r="T91">
            <v>61</v>
          </cell>
          <cell r="U91">
            <v>3</v>
          </cell>
        </row>
        <row r="92">
          <cell r="T92">
            <v>112</v>
          </cell>
          <cell r="U92">
            <v>3</v>
          </cell>
        </row>
        <row r="93">
          <cell r="T93">
            <v>51</v>
          </cell>
          <cell r="U93">
            <v>3</v>
          </cell>
        </row>
        <row r="94">
          <cell r="T94">
            <v>186</v>
          </cell>
          <cell r="U94">
            <v>3</v>
          </cell>
        </row>
        <row r="95">
          <cell r="T95">
            <v>158</v>
          </cell>
          <cell r="U95">
            <v>3</v>
          </cell>
        </row>
        <row r="96">
          <cell r="T96">
            <v>225</v>
          </cell>
          <cell r="U96">
            <v>3</v>
          </cell>
        </row>
        <row r="97">
          <cell r="T97">
            <v>47</v>
          </cell>
          <cell r="U97">
            <v>3</v>
          </cell>
        </row>
        <row r="98">
          <cell r="T98">
            <v>192</v>
          </cell>
          <cell r="U98">
            <v>4</v>
          </cell>
        </row>
        <row r="99">
          <cell r="T99">
            <v>3</v>
          </cell>
          <cell r="U99">
            <v>4</v>
          </cell>
        </row>
        <row r="100">
          <cell r="T100">
            <v>4</v>
          </cell>
          <cell r="U100">
            <v>4</v>
          </cell>
        </row>
        <row r="101">
          <cell r="T101">
            <v>197</v>
          </cell>
          <cell r="U101">
            <v>4</v>
          </cell>
        </row>
        <row r="102">
          <cell r="T102">
            <v>160</v>
          </cell>
          <cell r="U102">
            <v>4</v>
          </cell>
        </row>
        <row r="103">
          <cell r="T103">
            <v>7</v>
          </cell>
          <cell r="U103">
            <v>4</v>
          </cell>
        </row>
        <row r="104">
          <cell r="T104">
            <v>194</v>
          </cell>
          <cell r="U10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1" sqref="A1"/>
    </sheetView>
  </sheetViews>
  <sheetFormatPr defaultColWidth="9.140625" defaultRowHeight="12.75"/>
  <cols>
    <col min="3" max="3" width="21.421875" style="0" customWidth="1"/>
    <col min="4" max="4" width="24.57421875" style="0" customWidth="1"/>
  </cols>
  <sheetData>
    <row r="1" spans="1:4" ht="20.25">
      <c r="A1" s="7" t="s">
        <v>90</v>
      </c>
      <c r="B1" s="8"/>
      <c r="C1" s="9"/>
      <c r="D1" s="8"/>
    </row>
    <row r="2" spans="1:4" ht="18">
      <c r="A2" s="10" t="s">
        <v>85</v>
      </c>
      <c r="B2" s="11" t="str">
        <f>'[1]Event'!B5</f>
        <v>Red Rose Olympic Cross NW1</v>
      </c>
      <c r="C2" s="11"/>
      <c r="D2" s="11"/>
    </row>
    <row r="3" spans="1:3" ht="18">
      <c r="A3" s="10" t="s">
        <v>86</v>
      </c>
      <c r="B3" s="12">
        <f>'[1]Event'!B6</f>
        <v>40439</v>
      </c>
      <c r="C3" s="12"/>
    </row>
    <row r="6" spans="1:8" ht="25.5">
      <c r="A6" s="13" t="s">
        <v>4</v>
      </c>
      <c r="B6" s="13" t="s">
        <v>87</v>
      </c>
      <c r="C6" s="13" t="s">
        <v>6</v>
      </c>
      <c r="D6" s="13" t="s">
        <v>7</v>
      </c>
      <c r="E6" s="13" t="s">
        <v>8</v>
      </c>
      <c r="F6" s="13" t="s">
        <v>88</v>
      </c>
      <c r="G6" s="13" t="s">
        <v>9</v>
      </c>
      <c r="H6" s="13" t="s">
        <v>89</v>
      </c>
    </row>
    <row r="7" spans="1:8" ht="12.75">
      <c r="A7">
        <v>1</v>
      </c>
      <c r="B7">
        <f>'[1]Laps'!T2</f>
        <v>224</v>
      </c>
      <c r="C7" t="str">
        <f aca="true" t="shared" si="0" ref="C7:C70">IF(ISERROR(VLOOKUP($B7,riderlist,3)),"",VLOOKUP($B7,riderlist,3))</f>
        <v>Paul Oldham</v>
      </c>
      <c r="D7" t="str">
        <f aca="true" t="shared" si="1" ref="D7:D70">IF(ISERROR(VLOOKUP($B7,riderlist,4)),"",VLOOKUP($B7,riderlist,4))</f>
        <v>Hope Factory Racing</v>
      </c>
      <c r="E7" t="str">
        <f aca="true" t="shared" si="2" ref="E7:E70">IF(ISERROR(VLOOKUP($B7,riderlist,8)),"",VLOOKUP($B7,riderlist,8))</f>
        <v>S</v>
      </c>
      <c r="F7">
        <f aca="true" t="shared" si="3" ref="F7:F70">IF(ISERROR(VLOOKUP($B7,riderlist,9)),"",VLOOKUP($B7,riderlist,9))</f>
        <v>413252</v>
      </c>
      <c r="G7" s="5"/>
      <c r="H7" s="5" t="str">
        <f aca="true" t="shared" si="4" ref="H7:H70">IF(ISERROR(VLOOKUP($E7,catgroup,4,FALSE)),"",VLOOKUP($E7,catgroup,4,FALSE))</f>
        <v>S</v>
      </c>
    </row>
    <row r="8" spans="1:8" ht="12.75">
      <c r="A8">
        <v>2</v>
      </c>
      <c r="B8">
        <f>'[1]Laps'!T3</f>
        <v>211</v>
      </c>
      <c r="C8" t="str">
        <f t="shared" si="0"/>
        <v>Dave Collins</v>
      </c>
      <c r="D8" t="str">
        <f t="shared" si="1"/>
        <v>Hope Factory Racing</v>
      </c>
      <c r="E8" t="str">
        <f t="shared" si="2"/>
        <v>S</v>
      </c>
      <c r="F8">
        <f t="shared" si="3"/>
        <v>404625</v>
      </c>
      <c r="G8" s="5"/>
      <c r="H8" s="5" t="str">
        <f t="shared" si="4"/>
        <v>S</v>
      </c>
    </row>
    <row r="9" spans="1:8" ht="12.75">
      <c r="A9">
        <v>3</v>
      </c>
      <c r="B9">
        <f>'[1]Laps'!T4</f>
        <v>207</v>
      </c>
      <c r="C9" t="str">
        <f t="shared" si="0"/>
        <v>Noel Clough</v>
      </c>
      <c r="D9" t="str">
        <f t="shared" si="1"/>
        <v>Fierson Tempo</v>
      </c>
      <c r="E9" t="str">
        <f t="shared" si="2"/>
        <v>V40</v>
      </c>
      <c r="F9">
        <f t="shared" si="3"/>
        <v>411406</v>
      </c>
      <c r="G9" s="5"/>
      <c r="H9" s="5" t="str">
        <f t="shared" si="4"/>
        <v>V</v>
      </c>
    </row>
    <row r="10" spans="1:8" ht="12.75">
      <c r="A10">
        <v>4</v>
      </c>
      <c r="B10">
        <f>'[1]Laps'!T5</f>
        <v>198</v>
      </c>
      <c r="C10" t="str">
        <f t="shared" si="0"/>
        <v>Tom Armstrong</v>
      </c>
      <c r="D10" t="str">
        <f t="shared" si="1"/>
        <v>Wheelbase</v>
      </c>
      <c r="E10" t="str">
        <f t="shared" si="2"/>
        <v>J</v>
      </c>
      <c r="F10">
        <f t="shared" si="3"/>
        <v>429137</v>
      </c>
      <c r="G10" s="5"/>
      <c r="H10" s="5" t="str">
        <f t="shared" si="4"/>
        <v>J</v>
      </c>
    </row>
    <row r="11" spans="1:8" ht="12.75">
      <c r="A11">
        <v>5</v>
      </c>
      <c r="B11">
        <f>'[1]Laps'!T6</f>
        <v>212</v>
      </c>
      <c r="C11" t="str">
        <f t="shared" si="0"/>
        <v>Richard Wilkinson</v>
      </c>
      <c r="D11" t="str">
        <f t="shared" si="1"/>
        <v>ProBikeKit.com</v>
      </c>
      <c r="E11" t="str">
        <f t="shared" si="2"/>
        <v>S</v>
      </c>
      <c r="F11">
        <f t="shared" si="3"/>
        <v>434664</v>
      </c>
      <c r="G11" s="5"/>
      <c r="H11" s="5" t="str">
        <f t="shared" si="4"/>
        <v>S</v>
      </c>
    </row>
    <row r="12" spans="1:8" ht="12.75">
      <c r="A12">
        <v>6</v>
      </c>
      <c r="B12">
        <f>'[1]Laps'!T7</f>
        <v>202</v>
      </c>
      <c r="C12" t="str">
        <f t="shared" si="0"/>
        <v>Mark Cotton</v>
      </c>
      <c r="D12" t="str">
        <f t="shared" si="1"/>
        <v>Byka Sport Racing</v>
      </c>
      <c r="E12" t="str">
        <f t="shared" si="2"/>
        <v>S</v>
      </c>
      <c r="F12">
        <f t="shared" si="3"/>
        <v>429768</v>
      </c>
      <c r="G12" s="5"/>
      <c r="H12" s="5" t="str">
        <f t="shared" si="4"/>
        <v>S</v>
      </c>
    </row>
    <row r="13" spans="1:8" ht="12.75">
      <c r="A13">
        <v>7</v>
      </c>
      <c r="B13">
        <f>'[1]Laps'!T8</f>
        <v>16</v>
      </c>
      <c r="C13" t="str">
        <f t="shared" si="0"/>
        <v>Martin  Woffindin</v>
      </c>
      <c r="D13" t="str">
        <f t="shared" si="1"/>
        <v>Sports City Velo</v>
      </c>
      <c r="E13" t="str">
        <f t="shared" si="2"/>
        <v>U23</v>
      </c>
      <c r="F13">
        <f t="shared" si="3"/>
        <v>436102</v>
      </c>
      <c r="G13" s="5"/>
      <c r="H13" s="5" t="str">
        <f t="shared" si="4"/>
        <v>S</v>
      </c>
    </row>
    <row r="14" spans="1:8" ht="12.75">
      <c r="A14">
        <v>8</v>
      </c>
      <c r="B14">
        <f>'[1]Laps'!T9</f>
        <v>204</v>
      </c>
      <c r="C14" t="str">
        <f t="shared" si="0"/>
        <v>Matt Denby</v>
      </c>
      <c r="D14" t="str">
        <f t="shared" si="1"/>
        <v>Zepnat</v>
      </c>
      <c r="E14" t="str">
        <f t="shared" si="2"/>
        <v>V40</v>
      </c>
      <c r="F14">
        <f t="shared" si="3"/>
        <v>408252</v>
      </c>
      <c r="G14" s="5"/>
      <c r="H14" s="5" t="str">
        <f t="shared" si="4"/>
        <v>V</v>
      </c>
    </row>
    <row r="15" spans="1:8" ht="12.75">
      <c r="A15">
        <v>9</v>
      </c>
      <c r="B15">
        <f>'[1]Laps'!T10</f>
        <v>190</v>
      </c>
      <c r="C15" t="str">
        <f t="shared" si="0"/>
        <v>Lewis Balyckyi</v>
      </c>
      <c r="D15" t="str">
        <f t="shared" si="1"/>
        <v>Team Wallis</v>
      </c>
      <c r="E15" t="str">
        <f t="shared" si="2"/>
        <v>U23</v>
      </c>
      <c r="F15">
        <f t="shared" si="3"/>
        <v>428804</v>
      </c>
      <c r="G15" s="5"/>
      <c r="H15" s="5" t="str">
        <f t="shared" si="4"/>
        <v>S</v>
      </c>
    </row>
    <row r="16" spans="1:8" ht="12.75">
      <c r="A16">
        <v>10</v>
      </c>
      <c r="B16">
        <f>'[1]Laps'!T11</f>
        <v>185</v>
      </c>
      <c r="C16" t="str">
        <f t="shared" si="0"/>
        <v>Keith Murray</v>
      </c>
      <c r="D16" t="str">
        <f t="shared" si="1"/>
        <v>Hope Factory Racing</v>
      </c>
      <c r="E16" t="str">
        <f t="shared" si="2"/>
        <v>S</v>
      </c>
      <c r="F16">
        <f t="shared" si="3"/>
        <v>404493</v>
      </c>
      <c r="G16" s="5"/>
      <c r="H16" s="5" t="str">
        <f t="shared" si="4"/>
        <v>S</v>
      </c>
    </row>
    <row r="17" spans="1:8" ht="12.75">
      <c r="A17">
        <v>11</v>
      </c>
      <c r="B17">
        <f>'[1]Laps'!T12</f>
        <v>218</v>
      </c>
      <c r="C17" t="str">
        <f t="shared" si="0"/>
        <v>Jon Watson</v>
      </c>
      <c r="D17" t="str">
        <f t="shared" si="1"/>
        <v>Charge Bike</v>
      </c>
      <c r="E17" t="str">
        <f t="shared" si="2"/>
        <v>V40</v>
      </c>
      <c r="F17">
        <f t="shared" si="3"/>
        <v>404424</v>
      </c>
      <c r="G17" s="5"/>
      <c r="H17" s="5" t="str">
        <f t="shared" si="4"/>
        <v>V</v>
      </c>
    </row>
    <row r="18" spans="1:8" ht="12.75">
      <c r="A18">
        <v>12</v>
      </c>
      <c r="B18">
        <f>'[1]Laps'!T13</f>
        <v>116</v>
      </c>
      <c r="C18" t="str">
        <f t="shared" si="0"/>
        <v>Giles Drake</v>
      </c>
      <c r="D18" t="str">
        <f t="shared" si="1"/>
        <v>MSC Bikes</v>
      </c>
      <c r="E18" t="str">
        <f t="shared" si="2"/>
        <v>S</v>
      </c>
      <c r="F18">
        <f t="shared" si="3"/>
        <v>424457</v>
      </c>
      <c r="G18" s="5"/>
      <c r="H18" s="5" t="str">
        <f t="shared" si="4"/>
        <v>S</v>
      </c>
    </row>
    <row r="19" spans="1:8" ht="12.75">
      <c r="A19">
        <v>13</v>
      </c>
      <c r="B19">
        <f>'[1]Laps'!T14</f>
        <v>37</v>
      </c>
      <c r="C19" t="str">
        <f t="shared" si="0"/>
        <v>Paul Bethell</v>
      </c>
      <c r="D19" t="str">
        <f t="shared" si="1"/>
        <v>Macclesfield Whls</v>
      </c>
      <c r="E19" t="str">
        <f t="shared" si="2"/>
        <v>S</v>
      </c>
      <c r="F19">
        <f t="shared" si="3"/>
        <v>466010</v>
      </c>
      <c r="G19" s="5"/>
      <c r="H19" s="5" t="str">
        <f t="shared" si="4"/>
        <v>S</v>
      </c>
    </row>
    <row r="20" spans="1:8" ht="12.75">
      <c r="A20">
        <v>14</v>
      </c>
      <c r="B20">
        <f>'[1]Laps'!T15</f>
        <v>223</v>
      </c>
      <c r="C20" t="str">
        <f t="shared" si="0"/>
        <v>Pete Middlehurst</v>
      </c>
      <c r="D20" t="str">
        <f t="shared" si="1"/>
        <v>Cycle Premier/Metaltec</v>
      </c>
      <c r="E20" t="str">
        <f t="shared" si="2"/>
        <v>S</v>
      </c>
      <c r="F20">
        <f t="shared" si="3"/>
        <v>406854</v>
      </c>
      <c r="G20" s="5"/>
      <c r="H20" s="5" t="str">
        <f t="shared" si="4"/>
        <v>S</v>
      </c>
    </row>
    <row r="21" spans="1:8" ht="12.75">
      <c r="A21">
        <v>15</v>
      </c>
      <c r="B21">
        <f>'[1]Laps'!T16</f>
        <v>208</v>
      </c>
      <c r="C21" t="str">
        <f t="shared" si="0"/>
        <v>Robert Watson</v>
      </c>
      <c r="D21" t="str">
        <f t="shared" si="1"/>
        <v>Paul Milne</v>
      </c>
      <c r="E21" t="str">
        <f t="shared" si="2"/>
        <v>U23</v>
      </c>
      <c r="F21">
        <f t="shared" si="3"/>
        <v>454417</v>
      </c>
      <c r="G21" s="5">
        <f>'[1]Laps'!U16</f>
        <v>1</v>
      </c>
      <c r="H21" s="5" t="str">
        <f t="shared" si="4"/>
        <v>S</v>
      </c>
    </row>
    <row r="22" spans="1:8" ht="12.75">
      <c r="A22">
        <v>16</v>
      </c>
      <c r="B22">
        <f>'[1]Laps'!T17</f>
        <v>84</v>
      </c>
      <c r="C22" t="str">
        <f t="shared" si="0"/>
        <v>Anthony Morris</v>
      </c>
      <c r="D22" t="str">
        <f t="shared" si="1"/>
        <v>Evans Cycles</v>
      </c>
      <c r="E22" t="str">
        <f t="shared" si="2"/>
        <v>S</v>
      </c>
      <c r="F22">
        <f t="shared" si="3"/>
        <v>417517</v>
      </c>
      <c r="G22" s="5">
        <f>'[1]Laps'!U17</f>
        <v>1</v>
      </c>
      <c r="H22" s="5" t="str">
        <f t="shared" si="4"/>
        <v>S</v>
      </c>
    </row>
    <row r="23" spans="1:8" ht="12.75">
      <c r="A23">
        <v>17</v>
      </c>
      <c r="B23">
        <f>'[1]Laps'!T18</f>
        <v>181</v>
      </c>
      <c r="C23" t="str">
        <f t="shared" si="0"/>
        <v>Jack Humphreys</v>
      </c>
      <c r="D23" t="str">
        <f t="shared" si="1"/>
        <v>Red Rose Olympic</v>
      </c>
      <c r="E23" t="str">
        <f t="shared" si="2"/>
        <v>J</v>
      </c>
      <c r="F23">
        <f t="shared" si="3"/>
        <v>443460</v>
      </c>
      <c r="G23" s="5">
        <f>'[1]Laps'!U18</f>
        <v>1</v>
      </c>
      <c r="H23" s="5" t="str">
        <f t="shared" si="4"/>
        <v>J</v>
      </c>
    </row>
    <row r="24" spans="1:8" ht="12.75">
      <c r="A24">
        <v>18</v>
      </c>
      <c r="B24">
        <f>'[1]Laps'!T19</f>
        <v>191</v>
      </c>
      <c r="C24" t="str">
        <f t="shared" si="0"/>
        <v>Peter Middleton</v>
      </c>
      <c r="D24" t="str">
        <f t="shared" si="1"/>
        <v>Zepnat</v>
      </c>
      <c r="E24" t="str">
        <f t="shared" si="2"/>
        <v>V40</v>
      </c>
      <c r="F24">
        <f t="shared" si="3"/>
        <v>411778</v>
      </c>
      <c r="G24" s="5">
        <f>'[1]Laps'!U19</f>
        <v>1</v>
      </c>
      <c r="H24" s="5" t="str">
        <f t="shared" si="4"/>
        <v>V</v>
      </c>
    </row>
    <row r="25" spans="1:8" ht="12.75">
      <c r="A25">
        <v>19</v>
      </c>
      <c r="B25">
        <f>'[1]Laps'!T20</f>
        <v>205</v>
      </c>
      <c r="C25" t="str">
        <f t="shared" si="0"/>
        <v>Hans Forhaug</v>
      </c>
      <c r="D25" t="str">
        <f t="shared" si="1"/>
        <v>Glasgow United</v>
      </c>
      <c r="E25" t="str">
        <f t="shared" si="2"/>
        <v>S</v>
      </c>
      <c r="F25">
        <f t="shared" si="3"/>
        <v>417172</v>
      </c>
      <c r="G25" s="5">
        <f>'[1]Laps'!U20</f>
        <v>1</v>
      </c>
      <c r="H25" s="5" t="str">
        <f t="shared" si="4"/>
        <v>S</v>
      </c>
    </row>
    <row r="26" spans="1:8" ht="12.75">
      <c r="A26">
        <v>20</v>
      </c>
      <c r="B26">
        <f>'[1]Laps'!T21</f>
        <v>219</v>
      </c>
      <c r="C26" t="str">
        <f t="shared" si="0"/>
        <v>Seth Smith</v>
      </c>
      <c r="D26" t="s">
        <v>93</v>
      </c>
      <c r="E26" t="str">
        <f t="shared" si="2"/>
        <v>S</v>
      </c>
      <c r="F26">
        <f t="shared" si="3"/>
        <v>403441</v>
      </c>
      <c r="G26" s="5">
        <f>'[1]Laps'!U21</f>
        <v>1</v>
      </c>
      <c r="H26" s="5" t="str">
        <f t="shared" si="4"/>
        <v>S</v>
      </c>
    </row>
    <row r="27" spans="1:8" ht="12.75">
      <c r="A27">
        <v>21</v>
      </c>
      <c r="B27">
        <f>'[1]Laps'!T22</f>
        <v>189</v>
      </c>
      <c r="C27" t="str">
        <f t="shared" si="0"/>
        <v>Liam Wild</v>
      </c>
      <c r="D27" t="str">
        <f t="shared" si="1"/>
        <v>N/A</v>
      </c>
      <c r="E27" t="str">
        <f t="shared" si="2"/>
        <v>S</v>
      </c>
      <c r="F27">
        <f t="shared" si="3"/>
        <v>0</v>
      </c>
      <c r="G27" s="5">
        <f>'[1]Laps'!U22</f>
        <v>1</v>
      </c>
      <c r="H27" s="5" t="str">
        <f t="shared" si="4"/>
        <v>S</v>
      </c>
    </row>
    <row r="28" spans="1:8" ht="12.75">
      <c r="A28">
        <v>22</v>
      </c>
      <c r="B28">
        <f>'[1]Laps'!T23</f>
        <v>217</v>
      </c>
      <c r="C28" t="str">
        <f t="shared" si="0"/>
        <v>Roy Hunt</v>
      </c>
      <c r="D28" t="str">
        <f t="shared" si="1"/>
        <v>Colnago / Microshift / Skins</v>
      </c>
      <c r="E28" t="str">
        <f t="shared" si="2"/>
        <v>V55</v>
      </c>
      <c r="F28">
        <f t="shared" si="3"/>
        <v>408495</v>
      </c>
      <c r="G28" s="5">
        <f>'[1]Laps'!U23</f>
        <v>1</v>
      </c>
      <c r="H28" s="5" t="str">
        <f t="shared" si="4"/>
        <v>V</v>
      </c>
    </row>
    <row r="29" spans="1:8" ht="12.75">
      <c r="A29">
        <v>23</v>
      </c>
      <c r="B29">
        <f>'[1]Laps'!T24</f>
        <v>24</v>
      </c>
      <c r="C29" t="str">
        <f t="shared" si="0"/>
        <v>Adam Palmer</v>
      </c>
      <c r="D29" t="str">
        <f t="shared" si="1"/>
        <v>Horwich CC</v>
      </c>
      <c r="E29" t="str">
        <f t="shared" si="2"/>
        <v>S</v>
      </c>
      <c r="F29">
        <f t="shared" si="3"/>
        <v>709602</v>
      </c>
      <c r="G29" s="5">
        <f>'[1]Laps'!U24</f>
        <v>1</v>
      </c>
      <c r="H29" s="5" t="str">
        <f t="shared" si="4"/>
        <v>S</v>
      </c>
    </row>
    <row r="30" spans="1:8" ht="12.75">
      <c r="A30">
        <v>24</v>
      </c>
      <c r="B30">
        <f>'[1]Laps'!T25</f>
        <v>188</v>
      </c>
      <c r="C30" t="str">
        <f t="shared" si="0"/>
        <v>Peter Wilbraham</v>
      </c>
      <c r="D30" t="str">
        <f t="shared" si="1"/>
        <v>Macclesfield Whls</v>
      </c>
      <c r="E30" t="str">
        <f t="shared" si="2"/>
        <v>S</v>
      </c>
      <c r="F30">
        <f t="shared" si="3"/>
        <v>0</v>
      </c>
      <c r="G30" s="5">
        <f>'[1]Laps'!U25</f>
        <v>1</v>
      </c>
      <c r="H30" s="5" t="str">
        <f t="shared" si="4"/>
        <v>S</v>
      </c>
    </row>
    <row r="31" spans="1:8" ht="12.75">
      <c r="A31">
        <v>25</v>
      </c>
      <c r="B31">
        <f>'[1]Laps'!T26</f>
        <v>1</v>
      </c>
      <c r="C31" t="str">
        <f t="shared" si="0"/>
        <v>Dean Smith</v>
      </c>
      <c r="D31" t="str">
        <f t="shared" si="1"/>
        <v>L'pool Century RC</v>
      </c>
      <c r="E31" t="str">
        <f t="shared" si="2"/>
        <v>V40</v>
      </c>
      <c r="F31">
        <f t="shared" si="3"/>
        <v>706519</v>
      </c>
      <c r="G31" s="5">
        <f>'[1]Laps'!U26</f>
        <v>1</v>
      </c>
      <c r="H31" s="5" t="str">
        <f t="shared" si="4"/>
        <v>V</v>
      </c>
    </row>
    <row r="32" spans="1:8" ht="12.75">
      <c r="A32">
        <v>26</v>
      </c>
      <c r="B32">
        <f>'[1]Laps'!T27</f>
        <v>159</v>
      </c>
      <c r="C32" t="str">
        <f t="shared" si="0"/>
        <v>Matthew Harwood</v>
      </c>
      <c r="D32" t="str">
        <f t="shared" si="1"/>
        <v>Evans Cycles</v>
      </c>
      <c r="E32" t="str">
        <f t="shared" si="2"/>
        <v>S</v>
      </c>
      <c r="F32">
        <f t="shared" si="3"/>
        <v>704813</v>
      </c>
      <c r="G32" s="5">
        <f>'[1]Laps'!U27</f>
        <v>1</v>
      </c>
      <c r="H32" s="5" t="str">
        <f t="shared" si="4"/>
        <v>S</v>
      </c>
    </row>
    <row r="33" spans="1:8" ht="12.75">
      <c r="A33">
        <v>27</v>
      </c>
      <c r="B33">
        <f>'[1]Laps'!T28</f>
        <v>12</v>
      </c>
      <c r="C33" t="str">
        <f t="shared" si="0"/>
        <v>Mick Style</v>
      </c>
      <c r="D33" t="str">
        <f t="shared" si="1"/>
        <v>Manchester Whlrs</v>
      </c>
      <c r="E33" t="str">
        <f t="shared" si="2"/>
        <v>V45</v>
      </c>
      <c r="F33">
        <f t="shared" si="3"/>
        <v>441935</v>
      </c>
      <c r="G33" s="5">
        <f>'[1]Laps'!U28</f>
        <v>1</v>
      </c>
      <c r="H33" s="5" t="str">
        <f t="shared" si="4"/>
        <v>V</v>
      </c>
    </row>
    <row r="34" spans="1:8" ht="12.75">
      <c r="A34">
        <v>28</v>
      </c>
      <c r="B34">
        <f>'[1]Laps'!T29</f>
        <v>203</v>
      </c>
      <c r="C34" t="str">
        <f t="shared" si="0"/>
        <v>Benjamin Mossman</v>
      </c>
      <c r="D34" t="str">
        <f t="shared" si="1"/>
        <v>Red Rose Olympic</v>
      </c>
      <c r="E34" t="str">
        <f t="shared" si="2"/>
        <v>J</v>
      </c>
      <c r="F34">
        <f t="shared" si="3"/>
        <v>721626</v>
      </c>
      <c r="G34" s="5">
        <f>'[1]Laps'!U29</f>
        <v>1</v>
      </c>
      <c r="H34" s="5" t="str">
        <f t="shared" si="4"/>
        <v>J</v>
      </c>
    </row>
    <row r="35" spans="1:8" ht="12.75">
      <c r="A35">
        <v>29</v>
      </c>
      <c r="B35">
        <f>'[1]Laps'!T30</f>
        <v>201</v>
      </c>
      <c r="C35" t="str">
        <f t="shared" si="0"/>
        <v>Jerrod Hartley</v>
      </c>
      <c r="D35" t="s">
        <v>93</v>
      </c>
      <c r="E35" t="str">
        <f t="shared" si="2"/>
        <v>S</v>
      </c>
      <c r="F35">
        <f t="shared" si="3"/>
        <v>716751</v>
      </c>
      <c r="G35" s="5">
        <f>'[1]Laps'!U30</f>
        <v>1</v>
      </c>
      <c r="H35" s="5" t="str">
        <f t="shared" si="4"/>
        <v>S</v>
      </c>
    </row>
    <row r="36" spans="1:8" ht="12.75">
      <c r="A36">
        <v>30</v>
      </c>
      <c r="B36">
        <f>'[1]Laps'!T31</f>
        <v>80</v>
      </c>
      <c r="C36" t="str">
        <f t="shared" si="0"/>
        <v>Greg McNally</v>
      </c>
      <c r="D36" t="str">
        <f t="shared" si="1"/>
        <v>GMFRS</v>
      </c>
      <c r="E36" t="str">
        <f t="shared" si="2"/>
        <v>V40</v>
      </c>
      <c r="F36">
        <f t="shared" si="3"/>
        <v>465108</v>
      </c>
      <c r="G36" s="5">
        <f>'[1]Laps'!U31</f>
        <v>1</v>
      </c>
      <c r="H36" s="5" t="str">
        <f t="shared" si="4"/>
        <v>V</v>
      </c>
    </row>
    <row r="37" spans="1:8" ht="12.75">
      <c r="A37">
        <v>31</v>
      </c>
      <c r="B37">
        <f>'[1]Laps'!T32</f>
        <v>215</v>
      </c>
      <c r="C37" t="str">
        <f t="shared" si="0"/>
        <v>Nick Sharp</v>
      </c>
      <c r="D37" t="s">
        <v>93</v>
      </c>
      <c r="E37" t="str">
        <f t="shared" si="2"/>
        <v>S</v>
      </c>
      <c r="F37">
        <f t="shared" si="3"/>
        <v>450261</v>
      </c>
      <c r="G37" s="5">
        <f>'[1]Laps'!U32</f>
        <v>1</v>
      </c>
      <c r="H37" s="5" t="str">
        <f t="shared" si="4"/>
        <v>S</v>
      </c>
    </row>
    <row r="38" spans="1:8" ht="12.75">
      <c r="A38">
        <v>32</v>
      </c>
      <c r="B38">
        <f>'[1]Laps'!T33</f>
        <v>20</v>
      </c>
      <c r="C38" t="str">
        <f t="shared" si="0"/>
        <v>Stef Chandler</v>
      </c>
      <c r="D38" t="str">
        <f t="shared" si="1"/>
        <v>Horwich CC</v>
      </c>
      <c r="E38" t="str">
        <f t="shared" si="2"/>
        <v>V40</v>
      </c>
      <c r="F38">
        <f t="shared" si="3"/>
        <v>423723</v>
      </c>
      <c r="G38" s="5">
        <f>'[1]Laps'!U33</f>
        <v>1</v>
      </c>
      <c r="H38" s="5" t="str">
        <f t="shared" si="4"/>
        <v>V</v>
      </c>
    </row>
    <row r="39" spans="1:8" ht="12.75">
      <c r="A39">
        <v>33</v>
      </c>
      <c r="B39">
        <f>'[1]Laps'!T34</f>
        <v>25</v>
      </c>
      <c r="C39" t="str">
        <f t="shared" si="0"/>
        <v>Ray Pugh</v>
      </c>
      <c r="D39" t="str">
        <f t="shared" si="1"/>
        <v>Liverpool Mercury ( Dolan)</v>
      </c>
      <c r="E39" t="str">
        <f t="shared" si="2"/>
        <v>V50</v>
      </c>
      <c r="F39">
        <f t="shared" si="3"/>
        <v>427187</v>
      </c>
      <c r="G39" s="5">
        <f>'[1]Laps'!U34</f>
        <v>1</v>
      </c>
      <c r="H39" s="5" t="str">
        <f t="shared" si="4"/>
        <v>V</v>
      </c>
    </row>
    <row r="40" spans="1:8" ht="12.75">
      <c r="A40">
        <v>34</v>
      </c>
      <c r="B40">
        <f>'[1]Laps'!T35</f>
        <v>210</v>
      </c>
      <c r="C40" t="str">
        <f t="shared" si="0"/>
        <v>Konrad Manning</v>
      </c>
      <c r="D40" t="str">
        <f t="shared" si="1"/>
        <v>Private</v>
      </c>
      <c r="E40" t="str">
        <f t="shared" si="2"/>
        <v>V45</v>
      </c>
      <c r="F40">
        <f t="shared" si="3"/>
        <v>422142</v>
      </c>
      <c r="G40" s="5">
        <f>'[1]Laps'!U35</f>
        <v>1</v>
      </c>
      <c r="H40" s="5" t="str">
        <f t="shared" si="4"/>
        <v>V</v>
      </c>
    </row>
    <row r="41" spans="1:8" ht="12.75">
      <c r="A41">
        <v>35</v>
      </c>
      <c r="B41">
        <f>'[1]Laps'!T36</f>
        <v>184</v>
      </c>
      <c r="C41" t="str">
        <f t="shared" si="0"/>
        <v>Alex McNicol</v>
      </c>
      <c r="D41" t="str">
        <f t="shared" si="1"/>
        <v>Bikeshack</v>
      </c>
      <c r="E41" t="str">
        <f t="shared" si="2"/>
        <v>S</v>
      </c>
      <c r="F41">
        <f t="shared" si="3"/>
        <v>428463</v>
      </c>
      <c r="G41" s="5">
        <f>'[1]Laps'!U36</f>
        <v>1</v>
      </c>
      <c r="H41" s="5" t="str">
        <f t="shared" si="4"/>
        <v>S</v>
      </c>
    </row>
    <row r="42" spans="1:8" ht="12.75">
      <c r="A42">
        <v>36</v>
      </c>
      <c r="B42">
        <f>'[1]Laps'!T37</f>
        <v>92</v>
      </c>
      <c r="C42" t="str">
        <f t="shared" si="0"/>
        <v>Andrew Brindle</v>
      </c>
      <c r="D42" t="str">
        <f t="shared" si="1"/>
        <v>Horwich CC</v>
      </c>
      <c r="E42" t="str">
        <f t="shared" si="2"/>
        <v>S</v>
      </c>
      <c r="F42">
        <f t="shared" si="3"/>
        <v>451778</v>
      </c>
      <c r="G42" s="5">
        <f>'[1]Laps'!U37</f>
        <v>1</v>
      </c>
      <c r="H42" s="5" t="str">
        <f t="shared" si="4"/>
        <v>S</v>
      </c>
    </row>
    <row r="43" spans="1:8" ht="12.75">
      <c r="A43">
        <v>37</v>
      </c>
      <c r="B43">
        <f>'[1]Laps'!T38</f>
        <v>53</v>
      </c>
      <c r="C43" t="str">
        <f t="shared" si="0"/>
        <v>Luke Beswick</v>
      </c>
      <c r="D43" t="str">
        <f t="shared" si="1"/>
        <v>Buxton CC</v>
      </c>
      <c r="E43" t="str">
        <f t="shared" si="2"/>
        <v>U23</v>
      </c>
      <c r="F43">
        <f t="shared" si="3"/>
        <v>447021</v>
      </c>
      <c r="G43" s="5">
        <f>'[1]Laps'!U38</f>
        <v>1</v>
      </c>
      <c r="H43" s="5" t="str">
        <f t="shared" si="4"/>
        <v>S</v>
      </c>
    </row>
    <row r="44" spans="1:8" ht="12.75">
      <c r="A44">
        <v>38</v>
      </c>
      <c r="B44">
        <f>'[1]Laps'!T39</f>
        <v>182</v>
      </c>
      <c r="C44" t="str">
        <f t="shared" si="0"/>
        <v>James Bailey</v>
      </c>
      <c r="D44" t="str">
        <f t="shared" si="1"/>
        <v>Cyclestore.co.uk</v>
      </c>
      <c r="E44" t="str">
        <f t="shared" si="2"/>
        <v>S</v>
      </c>
      <c r="F44">
        <f t="shared" si="3"/>
        <v>707980</v>
      </c>
      <c r="G44" s="5">
        <f>'[1]Laps'!U39</f>
        <v>1</v>
      </c>
      <c r="H44" s="5" t="str">
        <f t="shared" si="4"/>
        <v>S</v>
      </c>
    </row>
    <row r="45" spans="1:8" ht="12.75">
      <c r="A45">
        <v>39</v>
      </c>
      <c r="B45">
        <f>'[1]Laps'!T40</f>
        <v>101</v>
      </c>
      <c r="C45" t="str">
        <f t="shared" si="0"/>
        <v>Alan Braodbent</v>
      </c>
      <c r="D45" t="str">
        <f t="shared" si="1"/>
        <v>Peak Roadclub</v>
      </c>
      <c r="E45" t="str">
        <f t="shared" si="2"/>
        <v>S</v>
      </c>
      <c r="F45">
        <f t="shared" si="3"/>
        <v>409975</v>
      </c>
      <c r="G45" s="5">
        <f>'[1]Laps'!U40</f>
        <v>2</v>
      </c>
      <c r="H45" s="5" t="str">
        <f t="shared" si="4"/>
        <v>S</v>
      </c>
    </row>
    <row r="46" spans="1:8" ht="12.75">
      <c r="A46">
        <v>40</v>
      </c>
      <c r="B46">
        <f>'[1]Laps'!T41</f>
        <v>200</v>
      </c>
      <c r="C46" t="str">
        <f t="shared" si="0"/>
        <v>Ashton Payne</v>
      </c>
      <c r="D46" t="str">
        <f t="shared" si="1"/>
        <v>Cycle Sport Pendle</v>
      </c>
      <c r="E46" t="str">
        <f t="shared" si="2"/>
        <v>S</v>
      </c>
      <c r="F46" t="str">
        <f t="shared" si="3"/>
        <v>d</v>
      </c>
      <c r="G46" s="5">
        <f>'[1]Laps'!U41</f>
        <v>2</v>
      </c>
      <c r="H46" s="5" t="str">
        <f t="shared" si="4"/>
        <v>S</v>
      </c>
    </row>
    <row r="47" spans="1:8" ht="12.75">
      <c r="A47">
        <v>41</v>
      </c>
      <c r="B47">
        <f>'[1]Laps'!T42</f>
        <v>45</v>
      </c>
      <c r="C47" t="str">
        <f t="shared" si="0"/>
        <v>David Switzer</v>
      </c>
      <c r="D47" t="str">
        <f t="shared" si="1"/>
        <v>Dulwich Paragon</v>
      </c>
      <c r="E47" t="str">
        <f t="shared" si="2"/>
        <v>S</v>
      </c>
      <c r="F47">
        <f t="shared" si="3"/>
        <v>713714</v>
      </c>
      <c r="G47" s="5">
        <f>'[1]Laps'!U42</f>
        <v>2</v>
      </c>
      <c r="H47" s="5" t="str">
        <f t="shared" si="4"/>
        <v>S</v>
      </c>
    </row>
    <row r="48" spans="1:8" ht="12.75">
      <c r="A48">
        <v>42</v>
      </c>
      <c r="B48">
        <f>'[1]Laps'!T43</f>
        <v>88</v>
      </c>
      <c r="C48" t="str">
        <f t="shared" si="0"/>
        <v>Stuart Green</v>
      </c>
      <c r="D48" t="str">
        <f t="shared" si="1"/>
        <v>Oldham Century</v>
      </c>
      <c r="E48" t="str">
        <f t="shared" si="2"/>
        <v>V40</v>
      </c>
      <c r="F48">
        <f t="shared" si="3"/>
        <v>409246</v>
      </c>
      <c r="G48" s="5">
        <f>'[1]Laps'!U43</f>
        <v>2</v>
      </c>
      <c r="H48" s="5" t="str">
        <f t="shared" si="4"/>
        <v>V</v>
      </c>
    </row>
    <row r="49" spans="1:8" ht="12.75">
      <c r="A49">
        <v>43</v>
      </c>
      <c r="B49">
        <f>'[1]Laps'!T44</f>
        <v>42</v>
      </c>
      <c r="C49" t="str">
        <f t="shared" si="0"/>
        <v>Alan Dorrington</v>
      </c>
      <c r="D49" t="str">
        <f t="shared" si="1"/>
        <v>Here come the Belgiums</v>
      </c>
      <c r="E49" t="str">
        <f t="shared" si="2"/>
        <v>V40</v>
      </c>
      <c r="F49">
        <f t="shared" si="3"/>
        <v>705030</v>
      </c>
      <c r="G49" s="5">
        <f>'[1]Laps'!U44</f>
        <v>2</v>
      </c>
      <c r="H49" s="5" t="str">
        <f t="shared" si="4"/>
        <v>V</v>
      </c>
    </row>
    <row r="50" spans="1:8" ht="12.75">
      <c r="A50">
        <v>44</v>
      </c>
      <c r="B50">
        <f>'[1]Laps'!T45</f>
        <v>155</v>
      </c>
      <c r="C50" t="str">
        <f t="shared" si="0"/>
        <v>John Gildea</v>
      </c>
      <c r="D50" t="s">
        <v>93</v>
      </c>
      <c r="E50" t="str">
        <f t="shared" si="2"/>
        <v>S</v>
      </c>
      <c r="F50">
        <f t="shared" si="3"/>
        <v>407016</v>
      </c>
      <c r="G50" s="5">
        <f>'[1]Laps'!U45</f>
        <v>2</v>
      </c>
      <c r="H50" s="5" t="str">
        <f t="shared" si="4"/>
        <v>S</v>
      </c>
    </row>
    <row r="51" spans="1:8" ht="12.75">
      <c r="A51">
        <v>45</v>
      </c>
      <c r="B51">
        <f>'[1]Laps'!T46</f>
        <v>52</v>
      </c>
      <c r="C51" t="str">
        <f t="shared" si="0"/>
        <v>Sean Beswick</v>
      </c>
      <c r="D51" t="str">
        <f t="shared" si="1"/>
        <v>Buxton CC</v>
      </c>
      <c r="E51" t="str">
        <f t="shared" si="2"/>
        <v>V45</v>
      </c>
      <c r="F51">
        <f t="shared" si="3"/>
        <v>431447</v>
      </c>
      <c r="G51" s="5">
        <f>'[1]Laps'!U46</f>
        <v>2</v>
      </c>
      <c r="H51" s="5" t="str">
        <f t="shared" si="4"/>
        <v>V</v>
      </c>
    </row>
    <row r="52" spans="1:8" ht="12.75">
      <c r="A52">
        <v>46</v>
      </c>
      <c r="B52">
        <f>'[1]Laps'!T47</f>
        <v>73</v>
      </c>
      <c r="C52" t="str">
        <f t="shared" si="0"/>
        <v>Graham Bryce</v>
      </c>
      <c r="D52" t="str">
        <f t="shared" si="1"/>
        <v>GMC Fire Service</v>
      </c>
      <c r="E52" t="str">
        <f t="shared" si="2"/>
        <v>V40</v>
      </c>
      <c r="F52" t="str">
        <f t="shared" si="3"/>
        <v>d</v>
      </c>
      <c r="G52" s="5">
        <f>'[1]Laps'!U47</f>
        <v>2</v>
      </c>
      <c r="H52" s="5" t="str">
        <f t="shared" si="4"/>
        <v>V</v>
      </c>
    </row>
    <row r="53" spans="1:8" ht="12.75">
      <c r="A53">
        <v>47</v>
      </c>
      <c r="B53">
        <f>'[1]Laps'!T48</f>
        <v>222</v>
      </c>
      <c r="C53" t="str">
        <f t="shared" si="0"/>
        <v>Andy Bray</v>
      </c>
      <c r="D53" t="str">
        <f t="shared" si="1"/>
        <v>Preston Wheelers</v>
      </c>
      <c r="E53" t="str">
        <f t="shared" si="2"/>
        <v>V40</v>
      </c>
      <c r="F53" t="str">
        <f t="shared" si="3"/>
        <v>d</v>
      </c>
      <c r="G53" s="5">
        <f>'[1]Laps'!U48</f>
        <v>2</v>
      </c>
      <c r="H53" s="5" t="str">
        <f t="shared" si="4"/>
        <v>V</v>
      </c>
    </row>
    <row r="54" spans="1:8" ht="12.75">
      <c r="A54">
        <v>48</v>
      </c>
      <c r="B54">
        <f>'[1]Laps'!T49</f>
        <v>187</v>
      </c>
      <c r="C54" t="str">
        <f t="shared" si="0"/>
        <v>Ian Roberts</v>
      </c>
      <c r="D54" t="str">
        <f t="shared" si="1"/>
        <v>Middleton CC</v>
      </c>
      <c r="E54" t="str">
        <f t="shared" si="2"/>
        <v>S</v>
      </c>
      <c r="F54">
        <f t="shared" si="3"/>
        <v>0</v>
      </c>
      <c r="G54" s="5">
        <f>'[1]Laps'!U49</f>
        <v>2</v>
      </c>
      <c r="H54" s="5" t="str">
        <f t="shared" si="4"/>
        <v>S</v>
      </c>
    </row>
    <row r="55" spans="1:8" ht="12.75">
      <c r="A55">
        <v>49</v>
      </c>
      <c r="B55">
        <f>'[1]Laps'!T50</f>
        <v>154</v>
      </c>
      <c r="C55" t="str">
        <f t="shared" si="0"/>
        <v>Chris Chapman</v>
      </c>
      <c r="D55" t="str">
        <f t="shared" si="1"/>
        <v>Manchester Whlrs</v>
      </c>
      <c r="E55" t="str">
        <f t="shared" si="2"/>
        <v>S</v>
      </c>
      <c r="F55">
        <f t="shared" si="3"/>
        <v>823550</v>
      </c>
      <c r="G55" s="5">
        <f>'[1]Laps'!U50</f>
        <v>2</v>
      </c>
      <c r="H55" s="5" t="str">
        <f t="shared" si="4"/>
        <v>S</v>
      </c>
    </row>
    <row r="56" spans="1:8" ht="12.75">
      <c r="A56">
        <v>50</v>
      </c>
      <c r="B56">
        <f>'[1]Laps'!T51</f>
        <v>127</v>
      </c>
      <c r="C56" t="str">
        <f t="shared" si="0"/>
        <v>Michael Fugaccia</v>
      </c>
      <c r="D56" t="str">
        <f t="shared" si="1"/>
        <v>Liverpool Century</v>
      </c>
      <c r="E56" t="str">
        <f t="shared" si="2"/>
        <v>S</v>
      </c>
      <c r="F56">
        <f t="shared" si="3"/>
        <v>711326</v>
      </c>
      <c r="G56" s="5">
        <f>'[1]Laps'!U51</f>
        <v>2</v>
      </c>
      <c r="H56" s="5" t="str">
        <f t="shared" si="4"/>
        <v>S</v>
      </c>
    </row>
    <row r="57" spans="1:8" ht="12.75">
      <c r="A57">
        <v>51</v>
      </c>
      <c r="B57">
        <f>'[1]Laps'!T52</f>
        <v>8</v>
      </c>
      <c r="C57" t="str">
        <f t="shared" si="0"/>
        <v>Paul Whatmough</v>
      </c>
      <c r="D57" t="str">
        <f t="shared" si="1"/>
        <v>Shepherds Cycles </v>
      </c>
      <c r="E57" t="str">
        <f t="shared" si="2"/>
        <v>V40</v>
      </c>
      <c r="F57">
        <f t="shared" si="3"/>
        <v>404545</v>
      </c>
      <c r="G57" s="5">
        <f>'[1]Laps'!U52</f>
        <v>2</v>
      </c>
      <c r="H57" s="5" t="str">
        <f t="shared" si="4"/>
        <v>V</v>
      </c>
    </row>
    <row r="58" spans="1:8" ht="12.75">
      <c r="A58">
        <v>52</v>
      </c>
      <c r="B58">
        <f>'[1]Laps'!T53</f>
        <v>213</v>
      </c>
      <c r="C58" t="str">
        <f t="shared" si="0"/>
        <v>Andy Oldham</v>
      </c>
      <c r="D58" t="s">
        <v>93</v>
      </c>
      <c r="E58" t="str">
        <f t="shared" si="2"/>
        <v>S</v>
      </c>
      <c r="F58" t="str">
        <f t="shared" si="3"/>
        <v>d</v>
      </c>
      <c r="G58" s="5">
        <f>'[1]Laps'!U53</f>
        <v>2</v>
      </c>
      <c r="H58" s="5" t="str">
        <f t="shared" si="4"/>
        <v>S</v>
      </c>
    </row>
    <row r="59" spans="1:8" ht="12.75">
      <c r="A59">
        <v>53</v>
      </c>
      <c r="B59">
        <f>'[1]Laps'!T54</f>
        <v>227</v>
      </c>
      <c r="C59" t="str">
        <f t="shared" si="0"/>
        <v>Richard Baker</v>
      </c>
      <c r="D59" t="str">
        <f t="shared" si="1"/>
        <v>Audley CC</v>
      </c>
      <c r="E59" t="str">
        <f t="shared" si="2"/>
        <v>S</v>
      </c>
      <c r="F59">
        <f t="shared" si="3"/>
        <v>714004</v>
      </c>
      <c r="G59" s="5">
        <f>'[1]Laps'!U54</f>
        <v>2</v>
      </c>
      <c r="H59" s="5" t="str">
        <f t="shared" si="4"/>
        <v>S</v>
      </c>
    </row>
    <row r="60" spans="1:8" ht="12.75">
      <c r="A60">
        <v>54</v>
      </c>
      <c r="B60">
        <f>'[1]Laps'!T55</f>
        <v>66</v>
      </c>
      <c r="C60" t="str">
        <f t="shared" si="0"/>
        <v>Ian Kendall</v>
      </c>
      <c r="D60" t="str">
        <f t="shared" si="1"/>
        <v>UA</v>
      </c>
      <c r="E60" t="str">
        <f t="shared" si="2"/>
        <v>V40</v>
      </c>
      <c r="F60">
        <f t="shared" si="3"/>
        <v>713581</v>
      </c>
      <c r="G60" s="5">
        <f>'[1]Laps'!U55</f>
        <v>2</v>
      </c>
      <c r="H60" s="5" t="str">
        <f t="shared" si="4"/>
        <v>V</v>
      </c>
    </row>
    <row r="61" spans="1:8" ht="12.75">
      <c r="A61">
        <v>55</v>
      </c>
      <c r="B61">
        <f>'[1]Laps'!T56</f>
        <v>151</v>
      </c>
      <c r="C61" t="str">
        <f t="shared" si="0"/>
        <v>Rob Pugh</v>
      </c>
      <c r="D61" t="str">
        <f t="shared" si="1"/>
        <v>St Helens CRC</v>
      </c>
      <c r="E61" t="str">
        <f t="shared" si="2"/>
        <v>S</v>
      </c>
      <c r="F61">
        <f t="shared" si="3"/>
        <v>423751</v>
      </c>
      <c r="G61" s="5">
        <f>'[1]Laps'!U56</f>
        <v>2</v>
      </c>
      <c r="H61" s="5" t="str">
        <f t="shared" si="4"/>
        <v>S</v>
      </c>
    </row>
    <row r="62" spans="1:8" ht="12.75">
      <c r="A62">
        <v>56</v>
      </c>
      <c r="B62">
        <f>'[1]Laps'!T57</f>
        <v>99</v>
      </c>
      <c r="C62" t="str">
        <f t="shared" si="0"/>
        <v>Simon Barnes</v>
      </c>
      <c r="D62" t="str">
        <f t="shared" si="1"/>
        <v>Red Rose Olympic</v>
      </c>
      <c r="E62" t="str">
        <f t="shared" si="2"/>
        <v>V40</v>
      </c>
      <c r="F62">
        <f t="shared" si="3"/>
        <v>706529</v>
      </c>
      <c r="G62" s="5">
        <f>'[1]Laps'!U57</f>
        <v>2</v>
      </c>
      <c r="H62" s="5" t="str">
        <f t="shared" si="4"/>
        <v>V</v>
      </c>
    </row>
    <row r="63" spans="1:8" ht="12.75">
      <c r="A63">
        <v>57</v>
      </c>
      <c r="B63">
        <f>'[1]Laps'!T58</f>
        <v>113</v>
      </c>
      <c r="C63" t="str">
        <f t="shared" si="0"/>
        <v>Colin Davies</v>
      </c>
      <c r="D63" t="str">
        <f t="shared" si="1"/>
        <v>Sportcity Velo</v>
      </c>
      <c r="E63" t="str">
        <f t="shared" si="2"/>
        <v>V40</v>
      </c>
      <c r="F63">
        <f t="shared" si="3"/>
        <v>457362</v>
      </c>
      <c r="G63" s="5">
        <f>'[1]Laps'!U58</f>
        <v>2</v>
      </c>
      <c r="H63" s="5" t="str">
        <f t="shared" si="4"/>
        <v>V</v>
      </c>
    </row>
    <row r="64" spans="1:8" ht="12.75">
      <c r="A64">
        <v>58</v>
      </c>
      <c r="B64">
        <f>'[1]Laps'!T59</f>
        <v>21</v>
      </c>
      <c r="C64" t="str">
        <f t="shared" si="0"/>
        <v>Graham Kennerley</v>
      </c>
      <c r="D64" t="str">
        <f t="shared" si="1"/>
        <v>Lancaster CC</v>
      </c>
      <c r="E64" t="str">
        <f t="shared" si="2"/>
        <v>V50</v>
      </c>
      <c r="F64">
        <f t="shared" si="3"/>
        <v>713835</v>
      </c>
      <c r="G64" s="5">
        <f>'[1]Laps'!U59</f>
        <v>2</v>
      </c>
      <c r="H64" s="5" t="str">
        <f t="shared" si="4"/>
        <v>V</v>
      </c>
    </row>
    <row r="65" spans="1:8" ht="12.75">
      <c r="A65">
        <v>59</v>
      </c>
      <c r="B65">
        <f>'[1]Laps'!T60</f>
        <v>57</v>
      </c>
      <c r="C65" t="str">
        <f t="shared" si="0"/>
        <v>Simon Cunningham</v>
      </c>
      <c r="D65" t="str">
        <f t="shared" si="1"/>
        <v>Manchester Whlrs</v>
      </c>
      <c r="E65" t="str">
        <f t="shared" si="2"/>
        <v>V50</v>
      </c>
      <c r="F65">
        <f t="shared" si="3"/>
        <v>460587</v>
      </c>
      <c r="G65" s="5">
        <f>'[1]Laps'!U60</f>
        <v>2</v>
      </c>
      <c r="H65" s="5" t="str">
        <f t="shared" si="4"/>
        <v>V</v>
      </c>
    </row>
    <row r="66" spans="1:8" ht="12.75">
      <c r="A66">
        <v>60</v>
      </c>
      <c r="B66">
        <f>'[1]Laps'!T61</f>
        <v>100</v>
      </c>
      <c r="C66" t="str">
        <f t="shared" si="0"/>
        <v>Matthew Williams-Jones</v>
      </c>
      <c r="D66" t="str">
        <f t="shared" si="1"/>
        <v>Red Rose Olympic</v>
      </c>
      <c r="E66" t="str">
        <f t="shared" si="2"/>
        <v>J</v>
      </c>
      <c r="F66">
        <f t="shared" si="3"/>
        <v>720821</v>
      </c>
      <c r="G66" s="5">
        <f>'[1]Laps'!U61</f>
        <v>2</v>
      </c>
      <c r="H66" s="5" t="str">
        <f t="shared" si="4"/>
        <v>J</v>
      </c>
    </row>
    <row r="67" spans="1:8" ht="12.75">
      <c r="A67">
        <v>61</v>
      </c>
      <c r="B67">
        <f>'[1]Laps'!T62</f>
        <v>183</v>
      </c>
      <c r="C67" t="str">
        <f t="shared" si="0"/>
        <v>Tony Coughlan</v>
      </c>
      <c r="D67" t="str">
        <f t="shared" si="1"/>
        <v>Stockport Clarion CC</v>
      </c>
      <c r="E67" t="str">
        <f t="shared" si="2"/>
        <v>S</v>
      </c>
      <c r="F67">
        <f t="shared" si="3"/>
        <v>400275</v>
      </c>
      <c r="G67" s="5">
        <f>'[1]Laps'!U62</f>
        <v>2</v>
      </c>
      <c r="H67" s="5" t="str">
        <f t="shared" si="4"/>
        <v>S</v>
      </c>
    </row>
    <row r="68" spans="1:8" ht="12.75">
      <c r="A68">
        <v>62</v>
      </c>
      <c r="B68">
        <f>'[1]Laps'!T63</f>
        <v>79</v>
      </c>
      <c r="C68" t="str">
        <f t="shared" si="0"/>
        <v>Mick Speirs</v>
      </c>
      <c r="D68" t="str">
        <f t="shared" si="1"/>
        <v>Horwich CC</v>
      </c>
      <c r="E68" t="str">
        <f t="shared" si="2"/>
        <v>V50</v>
      </c>
      <c r="F68">
        <f t="shared" si="3"/>
        <v>436112</v>
      </c>
      <c r="G68" s="5">
        <f>'[1]Laps'!U63</f>
        <v>2</v>
      </c>
      <c r="H68" s="5" t="str">
        <f t="shared" si="4"/>
        <v>V</v>
      </c>
    </row>
    <row r="69" spans="1:8" ht="12.75">
      <c r="A69">
        <v>63</v>
      </c>
      <c r="B69">
        <f>'[1]Laps'!T64</f>
        <v>157</v>
      </c>
      <c r="C69" t="str">
        <f t="shared" si="0"/>
        <v>Mike Harrison</v>
      </c>
      <c r="D69" t="str">
        <f t="shared" si="1"/>
        <v>Horwich CC</v>
      </c>
      <c r="E69" t="str">
        <f t="shared" si="2"/>
        <v>V60</v>
      </c>
      <c r="F69">
        <f t="shared" si="3"/>
        <v>724976</v>
      </c>
      <c r="G69" s="5">
        <f>'[1]Laps'!U64</f>
        <v>2</v>
      </c>
      <c r="H69" s="5" t="str">
        <f t="shared" si="4"/>
        <v>V</v>
      </c>
    </row>
    <row r="70" spans="1:8" ht="12.75">
      <c r="A70">
        <v>64</v>
      </c>
      <c r="B70">
        <f>'[1]Laps'!T65</f>
        <v>137</v>
      </c>
      <c r="C70" t="str">
        <f t="shared" si="0"/>
        <v>Adrian Watts</v>
      </c>
      <c r="D70" t="str">
        <f t="shared" si="1"/>
        <v>Rossendale </v>
      </c>
      <c r="E70" t="str">
        <f t="shared" si="2"/>
        <v>V50</v>
      </c>
      <c r="F70">
        <f t="shared" si="3"/>
        <v>715908</v>
      </c>
      <c r="G70" s="5">
        <f>'[1]Laps'!U65</f>
        <v>2</v>
      </c>
      <c r="H70" s="5" t="str">
        <f t="shared" si="4"/>
        <v>V</v>
      </c>
    </row>
    <row r="71" spans="1:8" ht="12.75">
      <c r="A71">
        <v>65</v>
      </c>
      <c r="B71">
        <f>'[1]Laps'!T66</f>
        <v>123</v>
      </c>
      <c r="C71" t="str">
        <f aca="true" t="shared" si="5" ref="C71:C109">IF(ISERROR(VLOOKUP($B71,riderlist,3)),"",VLOOKUP($B71,riderlist,3))</f>
        <v>Phil Braybrooke</v>
      </c>
      <c r="D71" t="str">
        <f aca="true" t="shared" si="6" ref="D71:D109">IF(ISERROR(VLOOKUP($B71,riderlist,4)),"",VLOOKUP($B71,riderlist,4))</f>
        <v>Sportcity Velo</v>
      </c>
      <c r="E71" t="str">
        <f aca="true" t="shared" si="7" ref="E71:E109">IF(ISERROR(VLOOKUP($B71,riderlist,8)),"",VLOOKUP($B71,riderlist,8))</f>
        <v>V45</v>
      </c>
      <c r="F71">
        <f aca="true" t="shared" si="8" ref="F71:F109">IF(ISERROR(VLOOKUP($B71,riderlist,9)),"",VLOOKUP($B71,riderlist,9))</f>
        <v>446019</v>
      </c>
      <c r="G71" s="5">
        <f>'[1]Laps'!U66</f>
        <v>2</v>
      </c>
      <c r="H71" s="5" t="str">
        <f aca="true" t="shared" si="9" ref="H71:H109">IF(ISERROR(VLOOKUP($E71,catgroup,4,FALSE)),"",VLOOKUP($E71,catgroup,4,FALSE))</f>
        <v>V</v>
      </c>
    </row>
    <row r="72" spans="1:8" ht="12.75">
      <c r="A72">
        <v>66</v>
      </c>
      <c r="B72">
        <f>'[1]Laps'!T67</f>
        <v>196</v>
      </c>
      <c r="C72" t="str">
        <f t="shared" si="5"/>
        <v>Peter Payton</v>
      </c>
      <c r="D72" t="str">
        <f t="shared" si="6"/>
        <v>Cycle Sport Pendle</v>
      </c>
      <c r="E72" t="str">
        <f t="shared" si="7"/>
        <v>V50</v>
      </c>
      <c r="F72">
        <f t="shared" si="8"/>
        <v>720075</v>
      </c>
      <c r="G72" s="5">
        <f>'[1]Laps'!U67</f>
        <v>2</v>
      </c>
      <c r="H72" s="5" t="str">
        <f t="shared" si="9"/>
        <v>V</v>
      </c>
    </row>
    <row r="73" spans="1:8" ht="12.75">
      <c r="A73">
        <v>67</v>
      </c>
      <c r="B73">
        <f>'[1]Laps'!T68</f>
        <v>156</v>
      </c>
      <c r="C73" t="str">
        <f t="shared" si="5"/>
        <v>Rob Allen</v>
      </c>
      <c r="D73" t="str">
        <f t="shared" si="6"/>
        <v>Leisure Laks</v>
      </c>
      <c r="E73" t="str">
        <f t="shared" si="7"/>
        <v>V45</v>
      </c>
      <c r="F73">
        <f t="shared" si="8"/>
        <v>454869</v>
      </c>
      <c r="G73" s="5">
        <f>'[1]Laps'!U68</f>
        <v>2</v>
      </c>
      <c r="H73" s="5" t="str">
        <f t="shared" si="9"/>
        <v>V</v>
      </c>
    </row>
    <row r="74" spans="1:8" ht="12.75">
      <c r="A74">
        <v>68</v>
      </c>
      <c r="B74">
        <f>'[1]Laps'!T69</f>
        <v>214</v>
      </c>
      <c r="C74" t="str">
        <f t="shared" si="5"/>
        <v>Davie Graham</v>
      </c>
      <c r="D74" t="str">
        <f t="shared" si="6"/>
        <v>Glasgow United</v>
      </c>
      <c r="E74" t="str">
        <f t="shared" si="7"/>
        <v>V40</v>
      </c>
      <c r="F74">
        <f t="shared" si="8"/>
        <v>451458</v>
      </c>
      <c r="G74" s="5">
        <f>'[1]Laps'!U69</f>
        <v>2</v>
      </c>
      <c r="H74" s="5" t="str">
        <f t="shared" si="9"/>
        <v>V</v>
      </c>
    </row>
    <row r="75" spans="1:8" ht="12.75">
      <c r="A75">
        <v>69</v>
      </c>
      <c r="B75">
        <f>'[1]Laps'!T70</f>
        <v>38</v>
      </c>
      <c r="C75" t="str">
        <f t="shared" si="5"/>
        <v>John Gillmore</v>
      </c>
      <c r="D75" t="str">
        <f t="shared" si="6"/>
        <v>East L'pool Whlrs</v>
      </c>
      <c r="E75" t="str">
        <f t="shared" si="7"/>
        <v>V50</v>
      </c>
      <c r="F75">
        <f t="shared" si="8"/>
        <v>407544</v>
      </c>
      <c r="G75" s="5">
        <f>'[1]Laps'!U70</f>
        <v>2</v>
      </c>
      <c r="H75" s="5" t="str">
        <f t="shared" si="9"/>
        <v>V</v>
      </c>
    </row>
    <row r="76" spans="1:8" ht="12.75">
      <c r="A76">
        <v>70</v>
      </c>
      <c r="B76">
        <f>'[1]Laps'!T71</f>
        <v>199</v>
      </c>
      <c r="C76" t="str">
        <f t="shared" si="5"/>
        <v>Tim Evans</v>
      </c>
      <c r="D76" t="str">
        <f t="shared" si="6"/>
        <v>East Bradford</v>
      </c>
      <c r="E76" t="str">
        <f t="shared" si="7"/>
        <v>V45</v>
      </c>
      <c r="F76">
        <f t="shared" si="8"/>
        <v>702234</v>
      </c>
      <c r="G76" s="5">
        <f>'[1]Laps'!U71</f>
        <v>2</v>
      </c>
      <c r="H76" s="5" t="str">
        <f t="shared" si="9"/>
        <v>V</v>
      </c>
    </row>
    <row r="77" spans="1:8" ht="12.75">
      <c r="A77">
        <v>71</v>
      </c>
      <c r="B77">
        <f>'[1]Laps'!T72</f>
        <v>206</v>
      </c>
      <c r="C77" t="str">
        <f t="shared" si="5"/>
        <v>Geoff Burgess</v>
      </c>
      <c r="D77" t="str">
        <f t="shared" si="6"/>
        <v>Stockport Clarion CC</v>
      </c>
      <c r="E77" t="str">
        <f t="shared" si="7"/>
        <v>S</v>
      </c>
      <c r="F77">
        <f t="shared" si="8"/>
        <v>459669</v>
      </c>
      <c r="G77" s="5">
        <f>'[1]Laps'!U72</f>
        <v>2</v>
      </c>
      <c r="H77" s="5" t="str">
        <f t="shared" si="9"/>
        <v>S</v>
      </c>
    </row>
    <row r="78" spans="1:8" ht="12.75">
      <c r="A78">
        <v>72</v>
      </c>
      <c r="B78">
        <f>'[1]Laps'!T73</f>
        <v>172</v>
      </c>
      <c r="C78" t="str">
        <f t="shared" si="5"/>
        <v>Carl Nelson</v>
      </c>
      <c r="D78" t="s">
        <v>93</v>
      </c>
      <c r="E78" t="str">
        <f t="shared" si="7"/>
        <v>V40</v>
      </c>
      <c r="F78" t="str">
        <f t="shared" si="8"/>
        <v>d</v>
      </c>
      <c r="G78" s="5">
        <f>'[1]Laps'!U73</f>
        <v>2</v>
      </c>
      <c r="H78" s="5" t="str">
        <f t="shared" si="9"/>
        <v>V</v>
      </c>
    </row>
    <row r="79" spans="1:8" ht="12.75">
      <c r="A79">
        <v>73</v>
      </c>
      <c r="B79">
        <f>'[1]Laps'!T74</f>
        <v>153</v>
      </c>
      <c r="C79" t="str">
        <f t="shared" si="5"/>
        <v>Nicolas Bertrand</v>
      </c>
      <c r="D79" t="str">
        <f t="shared" si="6"/>
        <v>Lune Rcc</v>
      </c>
      <c r="E79" t="str">
        <f t="shared" si="7"/>
        <v>S</v>
      </c>
      <c r="F79">
        <f t="shared" si="8"/>
        <v>709494</v>
      </c>
      <c r="G79" s="5">
        <f>'[1]Laps'!U74</f>
        <v>3</v>
      </c>
      <c r="H79" s="5" t="str">
        <f t="shared" si="9"/>
        <v>S</v>
      </c>
    </row>
    <row r="80" spans="1:8" ht="12.75">
      <c r="A80">
        <v>74</v>
      </c>
      <c r="B80">
        <f>'[1]Laps'!T75</f>
        <v>70</v>
      </c>
      <c r="C80" t="str">
        <f t="shared" si="5"/>
        <v>Mark Bethell</v>
      </c>
      <c r="D80" t="str">
        <f t="shared" si="6"/>
        <v>Macclesfield Whls</v>
      </c>
      <c r="E80" t="str">
        <f t="shared" si="7"/>
        <v>V50</v>
      </c>
      <c r="F80">
        <f t="shared" si="8"/>
        <v>426313</v>
      </c>
      <c r="G80" s="5">
        <f>'[1]Laps'!U75</f>
        <v>3</v>
      </c>
      <c r="H80" s="5" t="str">
        <f t="shared" si="9"/>
        <v>V</v>
      </c>
    </row>
    <row r="81" spans="1:8" ht="12.75">
      <c r="A81">
        <v>75</v>
      </c>
      <c r="B81">
        <f>'[1]Laps'!T76</f>
        <v>50</v>
      </c>
      <c r="C81" t="str">
        <f t="shared" si="5"/>
        <v>James Claydon</v>
      </c>
      <c r="D81" t="str">
        <f t="shared" si="6"/>
        <v>Sports City Velo</v>
      </c>
      <c r="E81" t="str">
        <f t="shared" si="7"/>
        <v>J</v>
      </c>
      <c r="F81">
        <f t="shared" si="8"/>
        <v>451321</v>
      </c>
      <c r="G81" s="5">
        <f>'[1]Laps'!U76</f>
        <v>3</v>
      </c>
      <c r="H81" s="5" t="str">
        <f t="shared" si="9"/>
        <v>J</v>
      </c>
    </row>
    <row r="82" spans="1:8" ht="12.75">
      <c r="A82">
        <v>76</v>
      </c>
      <c r="B82">
        <f>'[1]Laps'!T77</f>
        <v>49</v>
      </c>
      <c r="C82" t="str">
        <f t="shared" si="5"/>
        <v>Stuart Blackburn</v>
      </c>
      <c r="D82" t="str">
        <f t="shared" si="6"/>
        <v>Red Rose Olympic</v>
      </c>
      <c r="E82" t="str">
        <f t="shared" si="7"/>
        <v>V40</v>
      </c>
      <c r="F82">
        <f t="shared" si="8"/>
        <v>427612</v>
      </c>
      <c r="G82" s="5">
        <f>'[1]Laps'!U77</f>
        <v>3</v>
      </c>
      <c r="H82" s="5" t="str">
        <f t="shared" si="9"/>
        <v>V</v>
      </c>
    </row>
    <row r="83" spans="1:8" ht="12.75">
      <c r="A83">
        <v>77</v>
      </c>
      <c r="B83">
        <f>'[1]Laps'!T78</f>
        <v>152</v>
      </c>
      <c r="C83" t="str">
        <f t="shared" si="5"/>
        <v>Cal Difalco</v>
      </c>
      <c r="D83" t="str">
        <f t="shared" si="6"/>
        <v>MK Cycle</v>
      </c>
      <c r="E83" t="str">
        <f t="shared" si="7"/>
        <v>S</v>
      </c>
      <c r="F83">
        <f t="shared" si="8"/>
        <v>478779</v>
      </c>
      <c r="G83" s="5">
        <f>'[1]Laps'!U78</f>
        <v>3</v>
      </c>
      <c r="H83" s="5" t="str">
        <f t="shared" si="9"/>
        <v>S</v>
      </c>
    </row>
    <row r="84" spans="1:8" ht="12.75">
      <c r="A84">
        <v>78</v>
      </c>
      <c r="B84">
        <f>'[1]Laps'!T79</f>
        <v>161</v>
      </c>
      <c r="C84" t="str">
        <f t="shared" si="5"/>
        <v>Trevor Hulton</v>
      </c>
      <c r="D84" t="str">
        <f t="shared" si="6"/>
        <v>Wheel Guru RT</v>
      </c>
      <c r="E84" t="str">
        <f t="shared" si="7"/>
        <v>S</v>
      </c>
      <c r="F84">
        <f t="shared" si="8"/>
        <v>451551</v>
      </c>
      <c r="G84" s="5">
        <f>'[1]Laps'!U79</f>
        <v>3</v>
      </c>
      <c r="H84" s="5" t="str">
        <f t="shared" si="9"/>
        <v>S</v>
      </c>
    </row>
    <row r="85" spans="1:8" ht="12.75">
      <c r="A85">
        <v>79</v>
      </c>
      <c r="B85">
        <f>'[1]Laps'!T80</f>
        <v>65</v>
      </c>
      <c r="C85" t="str">
        <f t="shared" si="5"/>
        <v>Eric Taylor</v>
      </c>
      <c r="D85" t="str">
        <f t="shared" si="6"/>
        <v>Horwich CC</v>
      </c>
      <c r="E85" t="str">
        <f t="shared" si="7"/>
        <v>V60</v>
      </c>
      <c r="F85">
        <f t="shared" si="8"/>
        <v>431892</v>
      </c>
      <c r="G85" s="5">
        <f>'[1]Laps'!U80</f>
        <v>3</v>
      </c>
      <c r="H85" s="5" t="str">
        <f t="shared" si="9"/>
        <v>V</v>
      </c>
    </row>
    <row r="86" spans="1:8" ht="12.75">
      <c r="A86">
        <v>80</v>
      </c>
      <c r="B86">
        <f>'[1]Laps'!T81</f>
        <v>85</v>
      </c>
      <c r="C86" t="str">
        <f t="shared" si="5"/>
        <v>John Rutter</v>
      </c>
      <c r="D86" t="str">
        <f t="shared" si="6"/>
        <v>Tem Pro Bike</v>
      </c>
      <c r="E86" t="str">
        <f t="shared" si="7"/>
        <v>V40</v>
      </c>
      <c r="F86">
        <f t="shared" si="8"/>
        <v>467898</v>
      </c>
      <c r="G86" s="5">
        <f>'[1]Laps'!U81</f>
        <v>3</v>
      </c>
      <c r="H86" s="5" t="str">
        <f t="shared" si="9"/>
        <v>V</v>
      </c>
    </row>
    <row r="87" spans="1:8" ht="12.75">
      <c r="A87">
        <v>81</v>
      </c>
      <c r="B87">
        <f>'[1]Laps'!T82</f>
        <v>195</v>
      </c>
      <c r="C87" t="str">
        <f t="shared" si="5"/>
        <v>Becky Preece</v>
      </c>
      <c r="D87" t="str">
        <f t="shared" si="6"/>
        <v>Red Rose Olympic</v>
      </c>
      <c r="E87" t="str">
        <f t="shared" si="7"/>
        <v>JW</v>
      </c>
      <c r="F87">
        <f t="shared" si="8"/>
        <v>457839</v>
      </c>
      <c r="G87" s="5">
        <f>'[1]Laps'!U82</f>
        <v>3</v>
      </c>
      <c r="H87" s="5" t="str">
        <f t="shared" si="9"/>
        <v>W</v>
      </c>
    </row>
    <row r="88" spans="1:8" ht="12.75">
      <c r="A88">
        <v>82</v>
      </c>
      <c r="B88">
        <f>'[1]Laps'!T83</f>
        <v>6</v>
      </c>
      <c r="C88" t="str">
        <f t="shared" si="5"/>
        <v>David Smith</v>
      </c>
      <c r="D88" t="str">
        <f t="shared" si="6"/>
        <v>UA</v>
      </c>
      <c r="E88" t="str">
        <f t="shared" si="7"/>
        <v>V40</v>
      </c>
      <c r="F88">
        <f t="shared" si="8"/>
        <v>704710</v>
      </c>
      <c r="G88" s="5">
        <f>'[1]Laps'!U83</f>
        <v>3</v>
      </c>
      <c r="H88" s="5" t="str">
        <f t="shared" si="9"/>
        <v>V</v>
      </c>
    </row>
    <row r="89" spans="1:8" ht="12.75">
      <c r="A89">
        <v>83</v>
      </c>
      <c r="B89">
        <f>'[1]Laps'!T84</f>
        <v>209</v>
      </c>
      <c r="C89" t="str">
        <f t="shared" si="5"/>
        <v>Chris  Tomlin</v>
      </c>
      <c r="D89" t="s">
        <v>93</v>
      </c>
      <c r="E89" t="str">
        <f t="shared" si="7"/>
        <v>V40</v>
      </c>
      <c r="F89" t="str">
        <f t="shared" si="8"/>
        <v>d</v>
      </c>
      <c r="G89" s="5">
        <f>'[1]Laps'!U84</f>
        <v>3</v>
      </c>
      <c r="H89" s="5" t="str">
        <f t="shared" si="9"/>
        <v>V</v>
      </c>
    </row>
    <row r="90" spans="1:8" ht="12.75">
      <c r="A90">
        <v>84</v>
      </c>
      <c r="B90">
        <f>'[1]Laps'!T85</f>
        <v>78</v>
      </c>
      <c r="C90" t="str">
        <f t="shared" si="5"/>
        <v>Carolyn Speirs</v>
      </c>
      <c r="D90" t="str">
        <f t="shared" si="6"/>
        <v>Horwich CC</v>
      </c>
      <c r="E90" t="str">
        <f t="shared" si="7"/>
        <v>W</v>
      </c>
      <c r="F90">
        <f t="shared" si="8"/>
        <v>451663</v>
      </c>
      <c r="G90" s="5">
        <f>'[1]Laps'!U85</f>
        <v>3</v>
      </c>
      <c r="H90" s="5" t="str">
        <f t="shared" si="9"/>
        <v>W</v>
      </c>
    </row>
    <row r="91" spans="1:8" ht="12.75">
      <c r="A91">
        <v>85</v>
      </c>
      <c r="B91">
        <f>'[1]Laps'!T86</f>
        <v>81</v>
      </c>
      <c r="C91" t="str">
        <f t="shared" si="5"/>
        <v>A Cook</v>
      </c>
      <c r="D91" t="str">
        <f t="shared" si="6"/>
        <v>BNECC</v>
      </c>
      <c r="E91" t="str">
        <f t="shared" si="7"/>
        <v>V45</v>
      </c>
      <c r="F91">
        <f t="shared" si="8"/>
        <v>725479</v>
      </c>
      <c r="G91" s="5">
        <f>'[1]Laps'!U86</f>
        <v>3</v>
      </c>
      <c r="H91" s="5" t="str">
        <f t="shared" si="9"/>
        <v>V</v>
      </c>
    </row>
    <row r="92" spans="1:8" ht="12.75">
      <c r="A92">
        <v>86</v>
      </c>
      <c r="B92">
        <f>'[1]Laps'!T87</f>
        <v>129</v>
      </c>
      <c r="C92" t="str">
        <f t="shared" si="5"/>
        <v>Simon Barnes</v>
      </c>
      <c r="D92" t="str">
        <f t="shared" si="6"/>
        <v>Velocate</v>
      </c>
      <c r="E92" t="str">
        <f t="shared" si="7"/>
        <v>S</v>
      </c>
      <c r="F92" t="str">
        <f t="shared" si="8"/>
        <v>d</v>
      </c>
      <c r="G92" s="5">
        <f>'[1]Laps'!U87</f>
        <v>3</v>
      </c>
      <c r="H92" s="5" t="str">
        <f t="shared" si="9"/>
        <v>S</v>
      </c>
    </row>
    <row r="93" spans="1:8" ht="12.75">
      <c r="A93">
        <v>87</v>
      </c>
      <c r="B93">
        <f>'[1]Laps'!T88</f>
        <v>226</v>
      </c>
      <c r="C93" t="str">
        <f t="shared" si="5"/>
        <v>Richard Potter </v>
      </c>
      <c r="D93" t="str">
        <f t="shared" si="6"/>
        <v>Seamons CC</v>
      </c>
      <c r="E93" t="str">
        <f t="shared" si="7"/>
        <v>V40</v>
      </c>
      <c r="F93">
        <f t="shared" si="8"/>
        <v>405545</v>
      </c>
      <c r="G93" s="5">
        <f>'[1]Laps'!U88</f>
        <v>3</v>
      </c>
      <c r="H93" s="5" t="str">
        <f t="shared" si="9"/>
        <v>V</v>
      </c>
    </row>
    <row r="94" spans="1:8" ht="12.75">
      <c r="A94">
        <v>88</v>
      </c>
      <c r="B94">
        <f>'[1]Laps'!T89</f>
        <v>216</v>
      </c>
      <c r="C94" t="str">
        <f t="shared" si="5"/>
        <v>James Munro</v>
      </c>
      <c r="D94" t="s">
        <v>93</v>
      </c>
      <c r="E94" t="str">
        <f t="shared" si="7"/>
        <v>S</v>
      </c>
      <c r="F94" t="str">
        <f t="shared" si="8"/>
        <v>d</v>
      </c>
      <c r="G94" s="5">
        <f>'[1]Laps'!U89</f>
        <v>3</v>
      </c>
      <c r="H94" s="5" t="str">
        <f t="shared" si="9"/>
        <v>S</v>
      </c>
    </row>
    <row r="95" spans="1:8" ht="12.75">
      <c r="A95">
        <v>89</v>
      </c>
      <c r="B95">
        <f>'[1]Laps'!T90</f>
        <v>30</v>
      </c>
      <c r="C95" t="str">
        <f t="shared" si="5"/>
        <v>Peter Fairclough</v>
      </c>
      <c r="D95" t="str">
        <f t="shared" si="6"/>
        <v>Red Rose Olympic</v>
      </c>
      <c r="E95" t="str">
        <f t="shared" si="7"/>
        <v>V45</v>
      </c>
      <c r="F95" t="str">
        <f t="shared" si="8"/>
        <v>d</v>
      </c>
      <c r="G95" s="5">
        <f>'[1]Laps'!U90</f>
        <v>3</v>
      </c>
      <c r="H95" s="5" t="str">
        <f t="shared" si="9"/>
        <v>V</v>
      </c>
    </row>
    <row r="96" spans="1:8" ht="12.75">
      <c r="A96">
        <v>90</v>
      </c>
      <c r="B96">
        <f>'[1]Laps'!T91</f>
        <v>61</v>
      </c>
      <c r="C96" t="str">
        <f t="shared" si="5"/>
        <v>Mike Duviall</v>
      </c>
      <c r="D96" t="str">
        <f t="shared" si="6"/>
        <v>Horwich CC</v>
      </c>
      <c r="E96" t="str">
        <f t="shared" si="7"/>
        <v>V45</v>
      </c>
      <c r="F96">
        <f t="shared" si="8"/>
        <v>706587</v>
      </c>
      <c r="G96" s="5">
        <f>'[1]Laps'!U91</f>
        <v>3</v>
      </c>
      <c r="H96" s="5" t="str">
        <f t="shared" si="9"/>
        <v>V</v>
      </c>
    </row>
    <row r="97" spans="1:8" ht="12.75">
      <c r="A97">
        <v>91</v>
      </c>
      <c r="B97">
        <f>'[1]Laps'!T92</f>
        <v>112</v>
      </c>
      <c r="C97" t="str">
        <f t="shared" si="5"/>
        <v>Anita Claydon</v>
      </c>
      <c r="D97" t="str">
        <f t="shared" si="6"/>
        <v>Sportcity Velo</v>
      </c>
      <c r="E97" t="str">
        <f t="shared" si="7"/>
        <v>W</v>
      </c>
      <c r="F97">
        <f t="shared" si="8"/>
        <v>709108</v>
      </c>
      <c r="G97" s="5">
        <f>'[1]Laps'!U92</f>
        <v>3</v>
      </c>
      <c r="H97" s="5" t="str">
        <f t="shared" si="9"/>
        <v>W</v>
      </c>
    </row>
    <row r="98" spans="1:8" ht="12.75">
      <c r="A98">
        <v>92</v>
      </c>
      <c r="B98">
        <f>'[1]Laps'!T93</f>
        <v>51</v>
      </c>
      <c r="C98" t="str">
        <f t="shared" si="5"/>
        <v>Peter Watson</v>
      </c>
      <c r="D98" t="str">
        <f t="shared" si="6"/>
        <v>Horwich CC</v>
      </c>
      <c r="E98" t="str">
        <f t="shared" si="7"/>
        <v>V65</v>
      </c>
      <c r="F98">
        <f t="shared" si="8"/>
        <v>451717</v>
      </c>
      <c r="G98" s="5">
        <f>'[1]Laps'!U93</f>
        <v>3</v>
      </c>
      <c r="H98" s="5" t="str">
        <f t="shared" si="9"/>
        <v>V</v>
      </c>
    </row>
    <row r="99" spans="1:8" ht="12.75">
      <c r="A99">
        <v>93</v>
      </c>
      <c r="B99">
        <f>'[1]Laps'!T94</f>
        <v>186</v>
      </c>
      <c r="C99" t="str">
        <f t="shared" si="5"/>
        <v>Liam Regan</v>
      </c>
      <c r="D99" t="str">
        <f t="shared" si="6"/>
        <v>N/A</v>
      </c>
      <c r="E99" t="str">
        <f t="shared" si="7"/>
        <v>S</v>
      </c>
      <c r="F99">
        <f t="shared" si="8"/>
        <v>822843</v>
      </c>
      <c r="G99" s="5">
        <f>'[1]Laps'!U94</f>
        <v>3</v>
      </c>
      <c r="H99" s="5" t="str">
        <f t="shared" si="9"/>
        <v>S</v>
      </c>
    </row>
    <row r="100" spans="1:8" ht="12.75">
      <c r="A100">
        <v>94</v>
      </c>
      <c r="B100">
        <f>'[1]Laps'!T95</f>
        <v>158</v>
      </c>
      <c r="C100" t="str">
        <f t="shared" si="5"/>
        <v>Larry Walls</v>
      </c>
      <c r="D100" t="s">
        <v>93</v>
      </c>
      <c r="E100" t="str">
        <f t="shared" si="7"/>
        <v>V45</v>
      </c>
      <c r="F100" t="str">
        <f t="shared" si="8"/>
        <v>d</v>
      </c>
      <c r="G100" s="5">
        <f>'[1]Laps'!U95</f>
        <v>3</v>
      </c>
      <c r="H100" s="5" t="str">
        <f t="shared" si="9"/>
        <v>V</v>
      </c>
    </row>
    <row r="101" spans="1:8" ht="12.75">
      <c r="A101">
        <v>95</v>
      </c>
      <c r="B101">
        <f>'[1]Laps'!T96</f>
        <v>225</v>
      </c>
      <c r="C101" t="str">
        <f t="shared" si="5"/>
        <v>Simon Clegg</v>
      </c>
      <c r="D101" t="s">
        <v>93</v>
      </c>
      <c r="E101" t="str">
        <f t="shared" si="7"/>
        <v>V50</v>
      </c>
      <c r="F101" t="str">
        <f t="shared" si="8"/>
        <v>d</v>
      </c>
      <c r="G101" s="5">
        <f>'[1]Laps'!U96</f>
        <v>3</v>
      </c>
      <c r="H101" s="5" t="str">
        <f t="shared" si="9"/>
        <v>V</v>
      </c>
    </row>
    <row r="102" spans="1:8" ht="12.75">
      <c r="A102">
        <v>96</v>
      </c>
      <c r="B102">
        <f>'[1]Laps'!T97</f>
        <v>47</v>
      </c>
      <c r="C102" t="str">
        <f t="shared" si="5"/>
        <v>David Hollingworth </v>
      </c>
      <c r="D102" t="str">
        <f t="shared" si="6"/>
        <v>Red Rose Olympic</v>
      </c>
      <c r="E102" t="str">
        <f t="shared" si="7"/>
        <v>V45</v>
      </c>
      <c r="F102">
        <f t="shared" si="8"/>
        <v>468724</v>
      </c>
      <c r="G102" s="5">
        <f>'[1]Laps'!U97</f>
        <v>3</v>
      </c>
      <c r="H102" s="5" t="str">
        <f t="shared" si="9"/>
        <v>V</v>
      </c>
    </row>
    <row r="103" spans="1:8" ht="12.75">
      <c r="A103">
        <v>97</v>
      </c>
      <c r="B103">
        <f>'[1]Laps'!T98</f>
        <v>192</v>
      </c>
      <c r="C103" t="str">
        <f t="shared" si="5"/>
        <v>Carl Waring</v>
      </c>
      <c r="D103" t="str">
        <f t="shared" si="6"/>
        <v>N/A</v>
      </c>
      <c r="E103" t="str">
        <f t="shared" si="7"/>
        <v>V40</v>
      </c>
      <c r="F103">
        <f t="shared" si="8"/>
        <v>704406</v>
      </c>
      <c r="G103" s="5">
        <f>'[1]Laps'!U98</f>
        <v>4</v>
      </c>
      <c r="H103" s="5" t="str">
        <f t="shared" si="9"/>
        <v>V</v>
      </c>
    </row>
    <row r="104" spans="1:8" ht="12.75">
      <c r="A104">
        <v>98</v>
      </c>
      <c r="B104">
        <f>'[1]Laps'!T99</f>
        <v>3</v>
      </c>
      <c r="C104" t="str">
        <f t="shared" si="5"/>
        <v>Ian Small</v>
      </c>
      <c r="D104" t="str">
        <f t="shared" si="6"/>
        <v>Zodiac CRC</v>
      </c>
      <c r="E104" t="str">
        <f t="shared" si="7"/>
        <v>V70</v>
      </c>
      <c r="F104">
        <f t="shared" si="8"/>
        <v>400464</v>
      </c>
      <c r="G104" s="5">
        <f>'[1]Laps'!U99</f>
        <v>4</v>
      </c>
      <c r="H104" s="5" t="str">
        <f t="shared" si="9"/>
        <v>V</v>
      </c>
    </row>
    <row r="105" spans="1:8" ht="12.75">
      <c r="A105">
        <v>99</v>
      </c>
      <c r="B105">
        <f>'[1]Laps'!T100</f>
        <v>4</v>
      </c>
      <c r="C105" t="str">
        <f t="shared" si="5"/>
        <v>Jenni Rowlands</v>
      </c>
      <c r="D105" t="str">
        <f t="shared" si="6"/>
        <v>Liverpool Mercury ( Dolan)</v>
      </c>
      <c r="E105" t="str">
        <f t="shared" si="7"/>
        <v>W</v>
      </c>
      <c r="F105">
        <f t="shared" si="8"/>
        <v>434576</v>
      </c>
      <c r="G105" s="5">
        <f>'[1]Laps'!U100</f>
        <v>4</v>
      </c>
      <c r="H105" s="5" t="str">
        <f t="shared" si="9"/>
        <v>W</v>
      </c>
    </row>
    <row r="106" spans="1:8" ht="12.75">
      <c r="A106">
        <v>100</v>
      </c>
      <c r="B106">
        <f>'[1]Laps'!T101</f>
        <v>197</v>
      </c>
      <c r="C106" t="str">
        <f t="shared" si="5"/>
        <v>Karen Payton</v>
      </c>
      <c r="D106" t="str">
        <f t="shared" si="6"/>
        <v>Cycle Sport Pendle</v>
      </c>
      <c r="E106" t="str">
        <f t="shared" si="7"/>
        <v>W</v>
      </c>
      <c r="F106">
        <f t="shared" si="8"/>
        <v>402927</v>
      </c>
      <c r="G106" s="5">
        <f>'[1]Laps'!U101</f>
        <v>4</v>
      </c>
      <c r="H106" s="5" t="str">
        <f t="shared" si="9"/>
        <v>W</v>
      </c>
    </row>
    <row r="107" spans="1:8" ht="12.75">
      <c r="A107">
        <v>101</v>
      </c>
      <c r="B107">
        <f>'[1]Laps'!T102</f>
        <v>160</v>
      </c>
      <c r="C107" t="str">
        <f t="shared" si="5"/>
        <v>Gavin Butler</v>
      </c>
      <c r="D107" t="str">
        <f t="shared" si="6"/>
        <v>Chester Road Club</v>
      </c>
      <c r="E107" t="str">
        <f t="shared" si="7"/>
        <v>V40</v>
      </c>
      <c r="F107" t="str">
        <f t="shared" si="8"/>
        <v>d</v>
      </c>
      <c r="G107" s="5">
        <f>'[1]Laps'!U102</f>
        <v>4</v>
      </c>
      <c r="H107" s="5" t="str">
        <f t="shared" si="9"/>
        <v>V</v>
      </c>
    </row>
    <row r="108" spans="1:8" ht="12.75">
      <c r="A108">
        <v>102</v>
      </c>
      <c r="B108">
        <f>'[1]Laps'!T103</f>
        <v>7</v>
      </c>
      <c r="C108" t="str">
        <f t="shared" si="5"/>
        <v>Reg Stanistreet</v>
      </c>
      <c r="D108" t="str">
        <f t="shared" si="6"/>
        <v>Liverpool Mercury ( Dolan)</v>
      </c>
      <c r="E108" t="str">
        <f t="shared" si="7"/>
        <v>V65</v>
      </c>
      <c r="F108">
        <f t="shared" si="8"/>
        <v>445575</v>
      </c>
      <c r="G108" s="5">
        <f>'[1]Laps'!U103</f>
        <v>4</v>
      </c>
      <c r="H108" s="5" t="str">
        <f t="shared" si="9"/>
        <v>V</v>
      </c>
    </row>
    <row r="109" spans="1:8" ht="12.75">
      <c r="A109">
        <v>103</v>
      </c>
      <c r="B109">
        <f>'[1]Laps'!T104</f>
        <v>194</v>
      </c>
      <c r="C109" t="str">
        <f t="shared" si="5"/>
        <v>Louise Fairclough</v>
      </c>
      <c r="D109" t="str">
        <f t="shared" si="6"/>
        <v>Red Rose Olympic</v>
      </c>
      <c r="E109" t="s">
        <v>91</v>
      </c>
      <c r="F109" t="s">
        <v>92</v>
      </c>
      <c r="G109" s="5">
        <f>'[1]Laps'!U104</f>
        <v>5</v>
      </c>
      <c r="H109" s="5" t="s">
        <v>91</v>
      </c>
    </row>
  </sheetData>
  <mergeCells count="2">
    <mergeCell ref="B2:D2"/>
    <mergeCell ref="B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20.7109375" style="0" customWidth="1"/>
    <col min="4" max="4" width="30.57421875" style="0" customWidth="1"/>
    <col min="5" max="5" width="6.8515625" style="0" customWidth="1"/>
    <col min="6" max="6" width="11.28125" style="0" customWidth="1"/>
  </cols>
  <sheetData>
    <row r="1" s="1" customFormat="1" ht="18">
      <c r="A1" s="3" t="s">
        <v>84</v>
      </c>
    </row>
    <row r="2" spans="1:2" s="1" customFormat="1" ht="18">
      <c r="A2" s="1" t="s">
        <v>2</v>
      </c>
      <c r="B2" s="1" t="s">
        <v>3</v>
      </c>
    </row>
    <row r="3" spans="1:2" s="1" customFormat="1" ht="18">
      <c r="A3" s="1" t="s">
        <v>1</v>
      </c>
      <c r="B3" s="2">
        <v>40439</v>
      </c>
    </row>
    <row r="5" spans="1:6" s="4" customFormat="1" ht="12.7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</row>
    <row r="6" spans="1:5" ht="12.75">
      <c r="A6" s="5">
        <v>1</v>
      </c>
      <c r="B6" s="5">
        <v>66</v>
      </c>
      <c r="C6" t="s">
        <v>10</v>
      </c>
      <c r="D6" t="s">
        <v>11</v>
      </c>
      <c r="E6" t="s">
        <v>12</v>
      </c>
    </row>
    <row r="7" spans="1:5" ht="12.75">
      <c r="A7" s="5">
        <v>2</v>
      </c>
      <c r="B7" s="5">
        <v>65</v>
      </c>
      <c r="C7" t="s">
        <v>13</v>
      </c>
      <c r="D7" t="s">
        <v>14</v>
      </c>
      <c r="E7" t="s">
        <v>12</v>
      </c>
    </row>
    <row r="8" spans="1:5" ht="12.75">
      <c r="A8" s="5">
        <v>3</v>
      </c>
      <c r="B8" s="5">
        <v>53</v>
      </c>
      <c r="C8" t="s">
        <v>15</v>
      </c>
      <c r="D8" t="s">
        <v>0</v>
      </c>
      <c r="E8" t="s">
        <v>12</v>
      </c>
    </row>
    <row r="9" spans="1:5" ht="12.75">
      <c r="A9" s="5">
        <v>4</v>
      </c>
      <c r="B9" s="5">
        <v>62</v>
      </c>
      <c r="C9" t="s">
        <v>16</v>
      </c>
      <c r="D9" t="s">
        <v>17</v>
      </c>
      <c r="E9" t="s">
        <v>12</v>
      </c>
    </row>
    <row r="10" spans="1:5" ht="12.75">
      <c r="A10" s="5">
        <v>5</v>
      </c>
      <c r="B10" s="5">
        <v>61</v>
      </c>
      <c r="C10" t="s">
        <v>18</v>
      </c>
      <c r="D10" t="s">
        <v>19</v>
      </c>
      <c r="E10" t="s">
        <v>43</v>
      </c>
    </row>
    <row r="11" spans="1:5" ht="12.75">
      <c r="A11" s="5">
        <v>6</v>
      </c>
      <c r="B11" s="5">
        <v>51</v>
      </c>
      <c r="C11" t="s">
        <v>20</v>
      </c>
      <c r="D11" t="s">
        <v>0</v>
      </c>
      <c r="E11" t="s">
        <v>12</v>
      </c>
    </row>
    <row r="12" spans="1:6" ht="12.75">
      <c r="A12" s="5">
        <v>7</v>
      </c>
      <c r="B12" s="5">
        <v>63</v>
      </c>
      <c r="C12" t="s">
        <v>21</v>
      </c>
      <c r="D12" t="s">
        <v>17</v>
      </c>
      <c r="E12" t="s">
        <v>12</v>
      </c>
      <c r="F12" s="5">
        <v>1</v>
      </c>
    </row>
    <row r="13" spans="1:6" ht="12.75">
      <c r="A13" s="5">
        <v>8</v>
      </c>
      <c r="B13" s="5">
        <v>60</v>
      </c>
      <c r="C13" t="s">
        <v>22</v>
      </c>
      <c r="D13" t="s">
        <v>23</v>
      </c>
      <c r="E13" t="s">
        <v>12</v>
      </c>
      <c r="F13" s="5">
        <v>1</v>
      </c>
    </row>
    <row r="14" spans="1:6" ht="12.75">
      <c r="A14" s="5">
        <v>9</v>
      </c>
      <c r="B14" s="5">
        <v>70</v>
      </c>
      <c r="C14" t="s">
        <v>24</v>
      </c>
      <c r="D14" t="s">
        <v>25</v>
      </c>
      <c r="E14" t="s">
        <v>12</v>
      </c>
      <c r="F14" s="5">
        <v>1</v>
      </c>
    </row>
    <row r="15" spans="1:6" ht="12.75">
      <c r="A15" s="5">
        <v>10</v>
      </c>
      <c r="B15" s="5">
        <v>71</v>
      </c>
      <c r="C15" t="s">
        <v>26</v>
      </c>
      <c r="D15" t="s">
        <v>25</v>
      </c>
      <c r="E15" t="s">
        <v>43</v>
      </c>
      <c r="F15" s="5">
        <v>1</v>
      </c>
    </row>
    <row r="16" spans="1:6" ht="12.75">
      <c r="A16" s="5">
        <v>11</v>
      </c>
      <c r="B16" s="5">
        <v>73</v>
      </c>
      <c r="C16" t="s">
        <v>27</v>
      </c>
      <c r="D16" t="s">
        <v>28</v>
      </c>
      <c r="E16" t="s">
        <v>42</v>
      </c>
      <c r="F16" s="5">
        <v>1</v>
      </c>
    </row>
    <row r="17" spans="1:6" ht="12.75">
      <c r="A17" s="5">
        <v>12</v>
      </c>
      <c r="B17" s="5">
        <v>74</v>
      </c>
      <c r="C17" t="s">
        <v>29</v>
      </c>
      <c r="D17" t="s">
        <v>30</v>
      </c>
      <c r="E17" t="s">
        <v>43</v>
      </c>
      <c r="F17" s="5">
        <v>1</v>
      </c>
    </row>
    <row r="18" spans="1:6" ht="12.75">
      <c r="A18" s="5">
        <v>13</v>
      </c>
      <c r="B18" s="5">
        <v>59</v>
      </c>
      <c r="C18" t="s">
        <v>31</v>
      </c>
      <c r="D18" t="s">
        <v>0</v>
      </c>
      <c r="E18" t="s">
        <v>43</v>
      </c>
      <c r="F18" s="5">
        <v>1</v>
      </c>
    </row>
    <row r="19" spans="1:6" ht="12.75">
      <c r="A19" s="5">
        <v>14</v>
      </c>
      <c r="B19" s="5">
        <v>52</v>
      </c>
      <c r="C19" t="s">
        <v>32</v>
      </c>
      <c r="D19" t="s">
        <v>0</v>
      </c>
      <c r="E19" t="s">
        <v>12</v>
      </c>
      <c r="F19" s="5">
        <v>1</v>
      </c>
    </row>
    <row r="20" spans="1:6" ht="12.75">
      <c r="A20" s="5">
        <v>15</v>
      </c>
      <c r="B20" s="5">
        <v>56</v>
      </c>
      <c r="C20" t="s">
        <v>33</v>
      </c>
      <c r="D20" t="s">
        <v>34</v>
      </c>
      <c r="E20" t="s">
        <v>42</v>
      </c>
      <c r="F20" s="5">
        <v>1</v>
      </c>
    </row>
    <row r="21" spans="1:6" ht="12.75">
      <c r="A21" s="5">
        <v>16</v>
      </c>
      <c r="B21" s="5">
        <v>57</v>
      </c>
      <c r="C21" t="s">
        <v>35</v>
      </c>
      <c r="D21" t="s">
        <v>0</v>
      </c>
      <c r="E21" t="s">
        <v>42</v>
      </c>
      <c r="F21" s="5">
        <v>2</v>
      </c>
    </row>
    <row r="22" spans="1:6" ht="12.75">
      <c r="A22" s="5">
        <v>17</v>
      </c>
      <c r="B22" s="5">
        <v>64</v>
      </c>
      <c r="C22" t="s">
        <v>36</v>
      </c>
      <c r="D22" t="s">
        <v>30</v>
      </c>
      <c r="E22" t="s">
        <v>42</v>
      </c>
      <c r="F22" s="5">
        <v>2</v>
      </c>
    </row>
    <row r="23" spans="1:6" ht="12.75">
      <c r="A23" s="5">
        <v>18</v>
      </c>
      <c r="B23" s="5">
        <v>69</v>
      </c>
      <c r="C23" t="s">
        <v>37</v>
      </c>
      <c r="D23" t="s">
        <v>23</v>
      </c>
      <c r="E23" t="s">
        <v>43</v>
      </c>
      <c r="F23" s="5">
        <v>2</v>
      </c>
    </row>
    <row r="24" spans="1:6" ht="12.75">
      <c r="A24" s="5">
        <v>19</v>
      </c>
      <c r="B24" s="5">
        <v>75</v>
      </c>
      <c r="C24" t="s">
        <v>38</v>
      </c>
      <c r="D24" t="s">
        <v>39</v>
      </c>
      <c r="E24" t="s">
        <v>42</v>
      </c>
      <c r="F24" s="5">
        <v>2</v>
      </c>
    </row>
    <row r="25" spans="1:6" ht="12.75">
      <c r="A25" s="5">
        <v>20</v>
      </c>
      <c r="B25" s="5">
        <v>67</v>
      </c>
      <c r="C25" t="s">
        <v>40</v>
      </c>
      <c r="D25" t="s">
        <v>23</v>
      </c>
      <c r="E25" t="s">
        <v>12</v>
      </c>
      <c r="F25" s="5">
        <v>2</v>
      </c>
    </row>
    <row r="26" spans="1:6" ht="12.75">
      <c r="A26" s="5">
        <v>21</v>
      </c>
      <c r="B26" s="5">
        <v>58</v>
      </c>
      <c r="C26" t="s">
        <v>41</v>
      </c>
      <c r="D26" t="s">
        <v>0</v>
      </c>
      <c r="E26" t="s">
        <v>42</v>
      </c>
      <c r="F26" s="5">
        <v>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140625" defaultRowHeight="12.75"/>
  <cols>
    <col min="2" max="2" width="14.140625" style="0" customWidth="1"/>
    <col min="3" max="3" width="21.421875" style="0" customWidth="1"/>
    <col min="4" max="4" width="28.28125" style="0" customWidth="1"/>
    <col min="6" max="6" width="12.28125" style="0" customWidth="1"/>
  </cols>
  <sheetData>
    <row r="1" spans="1:6" ht="18">
      <c r="A1" s="3" t="s">
        <v>83</v>
      </c>
      <c r="B1" s="1"/>
      <c r="C1" s="1"/>
      <c r="D1" s="1"/>
      <c r="E1" s="1"/>
      <c r="F1" s="1"/>
    </row>
    <row r="2" spans="1:6" ht="18">
      <c r="A2" s="1" t="s">
        <v>2</v>
      </c>
      <c r="B2" s="1" t="s">
        <v>3</v>
      </c>
      <c r="C2" s="1"/>
      <c r="D2" s="1"/>
      <c r="E2" s="1"/>
      <c r="F2" s="1"/>
    </row>
    <row r="3" spans="1:6" ht="18">
      <c r="A3" s="1" t="s">
        <v>1</v>
      </c>
      <c r="B3" s="2">
        <v>40439</v>
      </c>
      <c r="C3" s="1"/>
      <c r="D3" s="1"/>
      <c r="E3" s="1"/>
      <c r="F3" s="1"/>
    </row>
    <row r="5" spans="1:6" ht="12.7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</row>
    <row r="6" spans="1:5" ht="12.75">
      <c r="A6" s="5">
        <v>1</v>
      </c>
      <c r="B6" s="5">
        <v>22</v>
      </c>
      <c r="C6" t="s">
        <v>44</v>
      </c>
      <c r="D6" t="s">
        <v>46</v>
      </c>
      <c r="E6" s="6" t="s">
        <v>45</v>
      </c>
    </row>
    <row r="7" spans="1:5" ht="12.75">
      <c r="A7" s="5">
        <v>2</v>
      </c>
      <c r="B7" s="5">
        <v>3</v>
      </c>
      <c r="C7" t="s">
        <v>47</v>
      </c>
      <c r="D7" t="s">
        <v>28</v>
      </c>
      <c r="E7" t="s">
        <v>81</v>
      </c>
    </row>
    <row r="8" spans="1:5" ht="12.75">
      <c r="A8" s="5">
        <v>3</v>
      </c>
      <c r="B8" s="5">
        <v>1</v>
      </c>
      <c r="C8" t="s">
        <v>48</v>
      </c>
      <c r="D8" t="s">
        <v>23</v>
      </c>
      <c r="E8" t="s">
        <v>45</v>
      </c>
    </row>
    <row r="9" spans="1:5" ht="12.75">
      <c r="A9" s="5">
        <v>4</v>
      </c>
      <c r="B9" s="5">
        <v>2</v>
      </c>
      <c r="C9" t="s">
        <v>49</v>
      </c>
      <c r="D9" t="s">
        <v>50</v>
      </c>
      <c r="E9" t="s">
        <v>45</v>
      </c>
    </row>
    <row r="10" spans="1:5" ht="12.75">
      <c r="A10" s="5">
        <v>5</v>
      </c>
      <c r="B10" s="5">
        <v>12</v>
      </c>
      <c r="C10" t="s">
        <v>51</v>
      </c>
      <c r="D10" t="s">
        <v>30</v>
      </c>
      <c r="E10" t="s">
        <v>45</v>
      </c>
    </row>
    <row r="11" spans="1:5" ht="12.75">
      <c r="A11" s="5">
        <v>6</v>
      </c>
      <c r="B11" s="5">
        <v>8</v>
      </c>
      <c r="C11" t="s">
        <v>52</v>
      </c>
      <c r="D11" t="s">
        <v>0</v>
      </c>
      <c r="E11" t="s">
        <v>45</v>
      </c>
    </row>
    <row r="12" spans="1:6" ht="12.75">
      <c r="A12" s="5">
        <v>7</v>
      </c>
      <c r="B12" s="5">
        <v>21</v>
      </c>
      <c r="C12" t="s">
        <v>53</v>
      </c>
      <c r="D12" t="s">
        <v>54</v>
      </c>
      <c r="E12" t="s">
        <v>45</v>
      </c>
      <c r="F12" s="5"/>
    </row>
    <row r="13" spans="1:6" ht="12.75">
      <c r="A13" s="5">
        <v>8</v>
      </c>
      <c r="B13" s="5">
        <v>4</v>
      </c>
      <c r="C13" t="s">
        <v>55</v>
      </c>
      <c r="D13" t="s">
        <v>30</v>
      </c>
      <c r="E13" t="s">
        <v>45</v>
      </c>
      <c r="F13" s="5"/>
    </row>
    <row r="14" spans="1:6" ht="12.75">
      <c r="A14" s="5">
        <v>9</v>
      </c>
      <c r="B14" s="5">
        <v>23</v>
      </c>
      <c r="C14" t="s">
        <v>56</v>
      </c>
      <c r="D14" t="s">
        <v>46</v>
      </c>
      <c r="E14" t="s">
        <v>80</v>
      </c>
      <c r="F14" s="5"/>
    </row>
    <row r="15" spans="1:6" ht="12.75">
      <c r="A15" s="5">
        <v>10</v>
      </c>
      <c r="B15" s="5">
        <v>11</v>
      </c>
      <c r="C15" t="s">
        <v>57</v>
      </c>
      <c r="D15" t="s">
        <v>54</v>
      </c>
      <c r="E15" t="s">
        <v>45</v>
      </c>
      <c r="F15" s="5">
        <v>1</v>
      </c>
    </row>
    <row r="16" spans="1:6" ht="12.75">
      <c r="A16" s="5">
        <v>11</v>
      </c>
      <c r="B16" s="5">
        <v>20</v>
      </c>
      <c r="C16" t="s">
        <v>58</v>
      </c>
      <c r="D16" t="s">
        <v>23</v>
      </c>
      <c r="E16" t="s">
        <v>45</v>
      </c>
      <c r="F16" s="5">
        <v>1</v>
      </c>
    </row>
    <row r="17" spans="1:6" ht="12.75">
      <c r="A17" s="5">
        <v>12</v>
      </c>
      <c r="B17" s="5">
        <v>16</v>
      </c>
      <c r="C17" t="s">
        <v>59</v>
      </c>
      <c r="D17" t="s">
        <v>39</v>
      </c>
      <c r="E17" t="s">
        <v>82</v>
      </c>
      <c r="F17" s="5">
        <v>1</v>
      </c>
    </row>
    <row r="18" spans="1:6" ht="12.75">
      <c r="A18" s="5">
        <v>13</v>
      </c>
      <c r="B18" s="5">
        <v>25</v>
      </c>
      <c r="C18" t="s">
        <v>60</v>
      </c>
      <c r="E18" t="s">
        <v>82</v>
      </c>
      <c r="F18" s="5">
        <v>1</v>
      </c>
    </row>
    <row r="19" spans="1:6" ht="12.75">
      <c r="A19" s="5">
        <v>14</v>
      </c>
      <c r="B19" s="5">
        <v>7</v>
      </c>
      <c r="C19" t="s">
        <v>61</v>
      </c>
      <c r="D19" t="s">
        <v>23</v>
      </c>
      <c r="E19" t="s">
        <v>82</v>
      </c>
      <c r="F19" s="5">
        <v>1</v>
      </c>
    </row>
    <row r="20" spans="1:6" ht="12.75">
      <c r="A20" s="5">
        <v>15</v>
      </c>
      <c r="B20" s="5">
        <v>28</v>
      </c>
      <c r="C20" t="s">
        <v>62</v>
      </c>
      <c r="D20" t="s">
        <v>63</v>
      </c>
      <c r="E20" t="s">
        <v>82</v>
      </c>
      <c r="F20" s="5">
        <v>1</v>
      </c>
    </row>
    <row r="21" spans="1:6" ht="12.75">
      <c r="A21" s="5">
        <v>16</v>
      </c>
      <c r="B21" s="5">
        <v>27</v>
      </c>
      <c r="C21" t="s">
        <v>64</v>
      </c>
      <c r="D21" t="s">
        <v>65</v>
      </c>
      <c r="E21" t="s">
        <v>45</v>
      </c>
      <c r="F21" s="5">
        <v>1</v>
      </c>
    </row>
    <row r="22" spans="1:6" ht="12.75">
      <c r="A22" s="5">
        <v>17</v>
      </c>
      <c r="B22" s="5">
        <v>10</v>
      </c>
      <c r="C22" t="s">
        <v>66</v>
      </c>
      <c r="D22" t="s">
        <v>23</v>
      </c>
      <c r="E22" t="s">
        <v>45</v>
      </c>
      <c r="F22" s="5">
        <v>1</v>
      </c>
    </row>
    <row r="23" spans="1:6" ht="12.75">
      <c r="A23" s="5">
        <v>18</v>
      </c>
      <c r="B23" s="5">
        <v>17</v>
      </c>
      <c r="C23" t="s">
        <v>67</v>
      </c>
      <c r="D23" t="s">
        <v>68</v>
      </c>
      <c r="E23" t="s">
        <v>45</v>
      </c>
      <c r="F23" s="5">
        <v>1</v>
      </c>
    </row>
    <row r="24" spans="1:6" ht="12.75">
      <c r="A24" s="5">
        <v>19</v>
      </c>
      <c r="B24" s="5">
        <v>14</v>
      </c>
      <c r="C24" t="s">
        <v>69</v>
      </c>
      <c r="D24" t="s">
        <v>54</v>
      </c>
      <c r="E24" t="s">
        <v>82</v>
      </c>
      <c r="F24" s="5">
        <v>1</v>
      </c>
    </row>
    <row r="25" spans="1:6" ht="12.75">
      <c r="A25" s="5">
        <v>20</v>
      </c>
      <c r="B25" s="5">
        <v>13</v>
      </c>
      <c r="C25" t="s">
        <v>70</v>
      </c>
      <c r="D25" t="s">
        <v>71</v>
      </c>
      <c r="E25" t="s">
        <v>80</v>
      </c>
      <c r="F25" s="5">
        <v>2</v>
      </c>
    </row>
    <row r="26" spans="1:6" ht="12.75">
      <c r="A26" s="5">
        <v>21</v>
      </c>
      <c r="B26" s="5">
        <v>15</v>
      </c>
      <c r="C26" t="s">
        <v>72</v>
      </c>
      <c r="D26" t="s">
        <v>39</v>
      </c>
      <c r="E26" t="s">
        <v>81</v>
      </c>
      <c r="F26" s="5">
        <v>2</v>
      </c>
    </row>
    <row r="27" spans="1:6" ht="12.75">
      <c r="A27" s="5">
        <v>22</v>
      </c>
      <c r="B27" s="5">
        <v>6</v>
      </c>
      <c r="C27" t="s">
        <v>73</v>
      </c>
      <c r="D27" t="s">
        <v>30</v>
      </c>
      <c r="E27" t="s">
        <v>80</v>
      </c>
      <c r="F27" s="5">
        <v>2</v>
      </c>
    </row>
    <row r="28" spans="1:6" ht="12.75">
      <c r="A28" s="5">
        <v>23</v>
      </c>
      <c r="B28" s="5">
        <v>29</v>
      </c>
      <c r="C28" t="s">
        <v>74</v>
      </c>
      <c r="D28" t="s">
        <v>63</v>
      </c>
      <c r="E28" t="s">
        <v>78</v>
      </c>
      <c r="F28" s="5">
        <v>2</v>
      </c>
    </row>
    <row r="29" spans="1:6" ht="12.75">
      <c r="A29" s="5">
        <v>24</v>
      </c>
      <c r="B29" s="5">
        <v>19</v>
      </c>
      <c r="C29" t="s">
        <v>75</v>
      </c>
      <c r="D29" t="s">
        <v>23</v>
      </c>
      <c r="E29" t="s">
        <v>79</v>
      </c>
      <c r="F29" s="5">
        <v>2</v>
      </c>
    </row>
    <row r="30" spans="1:6" ht="12.75">
      <c r="A30" s="5">
        <v>25</v>
      </c>
      <c r="B30" s="5">
        <v>18</v>
      </c>
      <c r="C30" t="s">
        <v>76</v>
      </c>
      <c r="D30" t="s">
        <v>68</v>
      </c>
      <c r="E30" t="s">
        <v>79</v>
      </c>
      <c r="F30" s="5">
        <v>2</v>
      </c>
    </row>
    <row r="31" spans="1:6" ht="12.75">
      <c r="A31" s="5">
        <v>26</v>
      </c>
      <c r="B31" s="5">
        <v>26</v>
      </c>
      <c r="C31" t="s">
        <v>77</v>
      </c>
      <c r="E31" t="s">
        <v>78</v>
      </c>
      <c r="F31" s="5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gore</cp:lastModifiedBy>
  <dcterms:created xsi:type="dcterms:W3CDTF">2010-09-18T19:49:34Z</dcterms:created>
  <dcterms:modified xsi:type="dcterms:W3CDTF">2010-09-18T21:26:00Z</dcterms:modified>
  <cp:category/>
  <cp:version/>
  <cp:contentType/>
  <cp:contentStatus/>
</cp:coreProperties>
</file>